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IOSTAR\Desktop\trabajos CAROLINA\Trabajos 2024\PARA TRANSPARENCIA\Rendición de Cuentas 2024\tercer trimestre\"/>
    </mc:Choice>
  </mc:AlternateContent>
  <bookViews>
    <workbookView xWindow="0" yWindow="0" windowWidth="19635" windowHeight="7650"/>
  </bookViews>
  <sheets>
    <sheet name="MATRIZ RCC_23" sheetId="1" r:id="rId1"/>
    <sheet name="ejecucion" sheetId="2" r:id="rId2"/>
    <sheet name="GUARANI" sheetId="3" r:id="rId3"/>
    <sheet name="PRESENTACIONES" sheetId="5" r:id="rId4"/>
    <sheet name="ENSAYOS" sheetId="4" r:id="rId5"/>
  </sheets>
  <definedNames>
    <definedName name="_xlnm.Print_Area" localSheetId="0">'MATRIZ RCC_23'!$A$1:$G$369</definedName>
  </definedNames>
  <calcPr calcId="152511"/>
</workbook>
</file>

<file path=xl/calcChain.xml><?xml version="1.0" encoding="utf-8"?>
<calcChain xmlns="http://schemas.openxmlformats.org/spreadsheetml/2006/main">
  <c r="F56" i="5" l="1"/>
  <c r="F33" i="5"/>
  <c r="F18" i="5"/>
  <c r="E192" i="1"/>
  <c r="D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E80" i="2"/>
  <c r="D80" i="2"/>
  <c r="F80" i="2" s="1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  <c r="F192" i="1" l="1"/>
</calcChain>
</file>

<file path=xl/sharedStrings.xml><?xml version="1.0" encoding="utf-8"?>
<sst xmlns="http://schemas.openxmlformats.org/spreadsheetml/2006/main" count="1040" uniqueCount="417">
  <si>
    <t>MATRIZ DE INFORMACIÓN MINIMA PARA INFORME DE RENDICIÓN DE CUENTAS AL CIUDADANO - EJERCICIO 2024</t>
  </si>
  <si>
    <t>1- PRESENTACIÓN</t>
  </si>
  <si>
    <t>Institución:</t>
  </si>
  <si>
    <t>Periodo del informe:</t>
  </si>
  <si>
    <t>Misión institucional</t>
  </si>
  <si>
    <t>2-PRESENTACIÓN DE LOS MIEMBROS DEL COMITÉ DE RENDICIÓN DE CUENTAS AL CIUDADANO (CRCC)</t>
  </si>
  <si>
    <t>Nro.</t>
  </si>
  <si>
    <t>Dependencia</t>
  </si>
  <si>
    <t>Responsable</t>
  </si>
  <si>
    <t>Cargo que Ocupa</t>
  </si>
  <si>
    <t>Cantidad de Miembros del CRCC:</t>
  </si>
  <si>
    <t>Total Hombres :</t>
  </si>
  <si>
    <t>Total Mujeres:</t>
  </si>
  <si>
    <t>Total nivel directivo o rango superior:</t>
  </si>
  <si>
    <t>2- PLAN DE RENDICIÓN DE CUENTAS AL CIUDADANO</t>
  </si>
  <si>
    <t>2.1. Resolución de Aprobación y Anexo de Plan de Rendición de Cuentas</t>
  </si>
  <si>
    <t>2.2 Plan de Rendición de Cuentas. (Copiar abajo link de acceso directo)</t>
  </si>
  <si>
    <t>Priorización</t>
  </si>
  <si>
    <t xml:space="preserve">Tema </t>
  </si>
  <si>
    <t>Vinculación POI, PEI, PND, ODS.</t>
  </si>
  <si>
    <t>Justificaciones</t>
  </si>
  <si>
    <t xml:space="preserve">Evidencia </t>
  </si>
  <si>
    <t>1°</t>
  </si>
  <si>
    <t>2°</t>
  </si>
  <si>
    <t>3°</t>
  </si>
  <si>
    <t>4°</t>
  </si>
  <si>
    <t>5°</t>
  </si>
  <si>
    <t xml:space="preserve">(Describir aquí los motivos de la selección temática y exponer si existió participación ciudadana en el proceso. Vincular la selección con el POI, PEI, PND2030 y ODS) </t>
  </si>
  <si>
    <t>3- GESTIÓN INSTITUCIONAL</t>
  </si>
  <si>
    <t>3.1 Nivel de Cumplimiento  de Minimo de Información Disponible - Transparencia Activa Ley 5189 /14</t>
  </si>
  <si>
    <t>Mes</t>
  </si>
  <si>
    <t>Nivel de Cumplimiento</t>
  </si>
  <si>
    <t>Enlace publicación de SFP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</si>
  <si>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</si>
  <si>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</si>
  <si>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</si>
  <si>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</si>
  <si>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</si>
  <si>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</si>
  <si>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</si>
  <si>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</si>
  <si>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</si>
  <si>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</si>
  <si>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</si>
  <si>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</si>
  <si>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 xml:space="preserve">(Puede complementar información aquí y apoyarse en gráficos ilustrativos) </t>
  </si>
  <si>
    <t>3.2 Nivel de Cumplimiento  de Minimo de Información Disponible - Transparencia Activa Ley 5282/14</t>
  </si>
  <si>
    <t>Nivel de Cumplimiento (%)</t>
  </si>
  <si>
    <t>Enlace Portal de Transparencia de la SENAC</t>
  </si>
  <si>
    <t>Septiembre</t>
  </si>
  <si>
    <t>3.3 Nivel de Cumplimiento de Respuestas a Consultas Ciudadanas - Transparencia Pasiva Ley N° 5282/14</t>
  </si>
  <si>
    <t>Cantidad de Consultas</t>
  </si>
  <si>
    <t>Respondidos</t>
  </si>
  <si>
    <t>No Respondidos o Reconsideradas</t>
  </si>
  <si>
    <t>Enlace Portal AIP</t>
  </si>
  <si>
    <t>3.4- Servicios o Productos Misionales (Depende de la Naturaleza de la Misión Insitucional, puede abarcar un Programa o Proyecto)</t>
  </si>
  <si>
    <t>Descripción</t>
  </si>
  <si>
    <t>Objetivo</t>
  </si>
  <si>
    <t>Metas</t>
  </si>
  <si>
    <t>Población Beneficiaria</t>
  </si>
  <si>
    <t>Porcentaje de Ejecución</t>
  </si>
  <si>
    <t>Resultados Logrados</t>
  </si>
  <si>
    <t>Evidencia (Informe de Avance de Metas - SPR)</t>
  </si>
  <si>
    <t xml:space="preserve">(Puede complementar aquí y apoyarse en gráficos ilustrativos) </t>
  </si>
  <si>
    <t>3.5 Contrataciones realizadas</t>
  </si>
  <si>
    <t>ID</t>
  </si>
  <si>
    <t>Objeto</t>
  </si>
  <si>
    <t>Fecha de Contrato</t>
  </si>
  <si>
    <t>Valor del Contrato</t>
  </si>
  <si>
    <t>Proveedor Adjudicado</t>
  </si>
  <si>
    <t>Estado (Ejecución - Finiquitado)</t>
  </si>
  <si>
    <t>Enlace DNCP</t>
  </si>
  <si>
    <t>3.6 Ejecución Financiera</t>
  </si>
  <si>
    <t xml:space="preserve">Objeto de Gasto </t>
  </si>
  <si>
    <t>Presupuestado</t>
  </si>
  <si>
    <t>Ejecutado</t>
  </si>
  <si>
    <t>Saldos</t>
  </si>
  <si>
    <t>Evidencia (Enlace Ley 5189)</t>
  </si>
  <si>
    <t>4- PARTICIPACIÓN CIUDADANA</t>
  </si>
  <si>
    <t>4.1. Canales de Participación Ciudadana existentes a la fecha.</t>
  </si>
  <si>
    <t>N°</t>
  </si>
  <si>
    <t>Denominación</t>
  </si>
  <si>
    <t>Dependencia Responsable del Canal de Participación</t>
  </si>
  <si>
    <t>Evidencia (Página Web, Buzón de SQR, Etc.)</t>
  </si>
  <si>
    <t>4.2. Participación y difusión en idioma Guaraní</t>
  </si>
  <si>
    <t>Producto (actividades, materiales, insumos, etc)</t>
  </si>
  <si>
    <t>Fecha</t>
  </si>
  <si>
    <t>Enlace</t>
  </si>
  <si>
    <t>4.3 Diagnostico "The Integrity app"</t>
  </si>
  <si>
    <t>Cantidad de funcionarios que completaron el diagnostico</t>
  </si>
  <si>
    <t>Cantidad de mujeres</t>
  </si>
  <si>
    <t xml:space="preserve">Cantidad de hombres </t>
  </si>
  <si>
    <t>Descripción de las actividades realizadas en base a los resultados</t>
  </si>
  <si>
    <t>Evidencia</t>
  </si>
  <si>
    <t>5- INDICADORES MISIONALES DE RENDICIÓN DE CUENTAS AL CIUDADANO</t>
  </si>
  <si>
    <t>5.1- Indicadores Misionales Identificados</t>
  </si>
  <si>
    <t>Cantidad de indicadores</t>
  </si>
  <si>
    <t>Descripción del Indicador misional</t>
  </si>
  <si>
    <t>5.2 Gestión de riesgos de corrupción</t>
  </si>
  <si>
    <t>Ambito de Aplicación</t>
  </si>
  <si>
    <t>Cantidad de Riesgos detectados</t>
  </si>
  <si>
    <t>Descripción del Riesgo de corrupción</t>
  </si>
  <si>
    <t>Medidas de mitigación</t>
  </si>
  <si>
    <t>Enlace Evidencias</t>
  </si>
  <si>
    <t>6- GESTIÓN DE DENUNCIAS</t>
  </si>
  <si>
    <t>6.1.Gestión de denuncias de corrupción</t>
  </si>
  <si>
    <t>Ticket Numero</t>
  </si>
  <si>
    <t>Fecha Ingreso</t>
  </si>
  <si>
    <t>Estado</t>
  </si>
  <si>
    <t>Enlace Portal de Denuncias de la SENAC</t>
  </si>
  <si>
    <t>7- CONTROL INTERNO Y EXTERNO</t>
  </si>
  <si>
    <t>7.1 Informes de Auditorias Internas y Auditorías Externas en el Trimestre</t>
  </si>
  <si>
    <t>Auditorias Financieras</t>
  </si>
  <si>
    <t>Nro. Informe</t>
  </si>
  <si>
    <t>Evidencia (Enlace Ley 5282/14)</t>
  </si>
  <si>
    <t>Auditorias de Gestión</t>
  </si>
  <si>
    <t>Auditorías Externas</t>
  </si>
  <si>
    <t>Otros tipos de Auditoria</t>
  </si>
  <si>
    <t>Planes de Mejoramiento elaborados en el Trimestre</t>
  </si>
  <si>
    <t>Informe de referencia</t>
  </si>
  <si>
    <t>Evidencia (Adjuntar Documento)</t>
  </si>
  <si>
    <t>7.2 Modelo Estándar de Control Interno para las Instituciones Públicas del Paraguay</t>
  </si>
  <si>
    <t>Periodo</t>
  </si>
  <si>
    <t>Calificación MECIP de la Contraloría General de la República (CGR)</t>
  </si>
  <si>
    <t xml:space="preserve">8- DESCRIPCIÓN CUALITATIVA DE LOGROS ALCANZADOS </t>
  </si>
  <si>
    <t>ORQUESTA SINFONICA NACIONAL</t>
  </si>
  <si>
    <t>En la OSN, promovemos las obras de carácter sinfónico de compositores nacionales y universales desde un enfoque educativo, a través de ciclos de conciertos y presentaciones, en pos de la valoración y el disfrute pleno de los derechos artísticos y culturales, impactando positivamente en la calidad de vida de los ciudadanos y fomentando el entendimiento intercultural.</t>
  </si>
  <si>
    <t>https://www.osn.gov.py/rendicion-de-cuentas-al-ciudadano</t>
  </si>
  <si>
    <t>Instancia Responsable de la Unidad de Transparencia y Anticorrupción (Instancia Impulsora).</t>
  </si>
  <si>
    <t>Abog. Carolina Santander</t>
  </si>
  <si>
    <t>Profesional-Responsable de la Unidad de Transparencia y Anticorrupción</t>
  </si>
  <si>
    <t>Dirección de Gabinete</t>
  </si>
  <si>
    <t>Econ. Vidal Flor</t>
  </si>
  <si>
    <t>Director de Gabinete</t>
  </si>
  <si>
    <t>Dirección de Administración y Finanzas</t>
  </si>
  <si>
    <t>Lic. Selva Maciel</t>
  </si>
  <si>
    <t>Directora de Administración y Finanzas</t>
  </si>
  <si>
    <t>Dirección de Auditoría Interna Institucional</t>
  </si>
  <si>
    <t>C.P. Ana Insfran</t>
  </si>
  <si>
    <t>Directora de Auditoría Interna Institucional</t>
  </si>
  <si>
    <t>Dirección de Gestión y Desarrollo de las Personas</t>
  </si>
  <si>
    <t>Lic. Fiorella Marasco</t>
  </si>
  <si>
    <t>Directora de Gestión y Desarrollo de las Personas</t>
  </si>
  <si>
    <t>Dirección Artística</t>
  </si>
  <si>
    <t>Maestro Ariel Ramirez</t>
  </si>
  <si>
    <t>Director Artistico</t>
  </si>
  <si>
    <t>6 (seis)</t>
  </si>
  <si>
    <t>2 (dos)</t>
  </si>
  <si>
    <t>4 (cuatro)</t>
  </si>
  <si>
    <t>5 (Cinco)</t>
  </si>
  <si>
    <t>https://www.sfp.gov.py/vchgo/index.php/noticias-2-4/monitoreo-de-la-ley-518914</t>
  </si>
  <si>
    <t>https://transparencia.senac.gov.py/portal</t>
  </si>
  <si>
    <t xml:space="preserve">Pagina Web Institucional </t>
  </si>
  <si>
    <t xml:space="preserve">Publicación de las actividades por realizar y de las realizadas.  </t>
  </si>
  <si>
    <t xml:space="preserve">Portal de Transparencia  </t>
  </si>
  <si>
    <t>Cumplimiento de la Ley N º 5282/14 “De libre acceso ciudadano a la información pública y transparencia gubernamental”.</t>
  </si>
  <si>
    <t xml:space="preserve">https://transparencia.senac.gov.py/portal </t>
  </si>
  <si>
    <t>Cumplimiento de la ley Nº 5189/14 ESTABLECE LA OBLIGATORIEDAD DE LA PROVISIÓN DE INFORMACIONES EN EL USO DE LOS RECURSOS PÚBLICOS SOBRE REMUNERACIONES Y OTRAS RETRIBUCIONES ASIGNADAS AL SERVIDOR PÚBLICO DE LA REPÚBLICA DEL PARAGUAY</t>
  </si>
  <si>
    <t xml:space="preserve">https://www.osn.gov.py/# </t>
  </si>
  <si>
    <t xml:space="preserve">Nota explicativa </t>
  </si>
  <si>
    <t xml:space="preserve">Inc L Portal de Transparencia (SENAC) </t>
  </si>
  <si>
    <t>No Disponible</t>
  </si>
  <si>
    <t>0,61 E Defidicente. (Anexo1)</t>
  </si>
  <si>
    <t>Diseñado (Anexo 2)</t>
  </si>
  <si>
    <t>https://www.osn.gov.py/ley%20n%C2%BA%205282-2014/res-n20-24-conformacion-comite.pdf</t>
  </si>
  <si>
    <t>https://www.osn.gov.py/ley%20n%C2%BA%205282-2014/plan-de-rendicion-de-cuentas-al-ciudadano-2024.pdf</t>
  </si>
  <si>
    <t>Sitio Web</t>
  </si>
  <si>
    <t>www.osn.gov.py</t>
  </si>
  <si>
    <t>https://www.osn.gov.py/</t>
  </si>
  <si>
    <t>Red Social</t>
  </si>
  <si>
    <t>https://www.facebook.com/lasinfonicapy/</t>
  </si>
  <si>
    <t>Instagram: lasinfonicapy</t>
  </si>
  <si>
    <t xml:space="preserve">Correo electrónico </t>
  </si>
  <si>
    <t>lasinfonica@osn.gov.py</t>
  </si>
  <si>
    <t>Secretaría Privada</t>
  </si>
  <si>
    <t>Mesa de Entrada Institucional</t>
  </si>
  <si>
    <t>Unidad de TIC</t>
  </si>
  <si>
    <t>Facebook: lasinfonicapy</t>
  </si>
  <si>
    <t>Twitter: lasinfonicapy</t>
  </si>
  <si>
    <t>https://instagram.com/lasinfonicapy/</t>
  </si>
  <si>
    <t>https://twitter.com/lasinfonicapy/</t>
  </si>
  <si>
    <t>PEI, en proceso de elaboración</t>
  </si>
  <si>
    <t>Art. 4 Decreto Nº 1188/2024</t>
  </si>
  <si>
    <t xml:space="preserve">Las Actividades u Obras con Unidades de Medidas "Administrativo" (ADM) y "Misional sin Meta" (MSM), no requieren la planificación de metas físicas, por tratarse de una clasificación administrativa. </t>
  </si>
  <si>
    <t>Conciertos</t>
  </si>
  <si>
    <t>Ensambles</t>
  </si>
  <si>
    <t>https://drive.google.com/file/d/1RZrUznl-zSAHB67x2b5hURBrvmocu2l3/view?usp=sharing</t>
  </si>
  <si>
    <t>https://drive.google.com/file/d/1xSFtFZW6jfi46ljJXf0cUmJ_PH_0Jtgk/view?usp=sharing</t>
  </si>
  <si>
    <t>Conocimiento sobre integridad pública vigentes para el desarrollo de políticas públicas.</t>
  </si>
  <si>
    <t xml:space="preserve">https://www.osn.gov.py/  </t>
  </si>
  <si>
    <t>Pagina Web Institucional</t>
  </si>
  <si>
    <t>1.Presentación de Ensamble de Cámara. 2. Presentación de Ensamble Folclórico. 3 Presentación de Ensamble Fusión.  4. Total de Ensayos de Ensambles.</t>
  </si>
  <si>
    <t>Julio, Agosto, Setiembre 2024.</t>
  </si>
  <si>
    <t>Nota OSN Nº 410/2024</t>
  </si>
  <si>
    <t>https://informacionpublica.paraguay.gov.py/#!/ciudadano/solicitud/85405</t>
  </si>
  <si>
    <t xml:space="preserve">No visualizado a la fecha </t>
  </si>
  <si>
    <t xml:space="preserve">Portal Unificado de Información Pública  </t>
  </si>
  <si>
    <t>https://informacionpublica.paraguay.gov.py/</t>
  </si>
  <si>
    <t>Unidad de Transparencia</t>
  </si>
  <si>
    <t xml:space="preserve">https://informacionpublica.paraguay.gov.py/#!/notfound </t>
  </si>
  <si>
    <t>SUELDOS</t>
  </si>
  <si>
    <t>GASTOS DE REPRESENTACION</t>
  </si>
  <si>
    <t>AGUINALDO</t>
  </si>
  <si>
    <t>REMUNERACION EXTRAORDINARIA</t>
  </si>
  <si>
    <t>REMUNERACION ADICIONAL</t>
  </si>
  <si>
    <t>SUBSIDIO FAMILIAR</t>
  </si>
  <si>
    <t>BONIFICACIONES</t>
  </si>
  <si>
    <t>GRATIFICACION POR SERVICIOS ESPECIALES</t>
  </si>
  <si>
    <t>CONTRATACION PERSONAL TECNICO</t>
  </si>
  <si>
    <t>JORNALES</t>
  </si>
  <si>
    <t>HONORARIOS PROFESIONALES</t>
  </si>
  <si>
    <t>SUBSIDIO PARA LA SALUD</t>
  </si>
  <si>
    <t>OTROS GASTOS DEL PERSONAL</t>
  </si>
  <si>
    <t>ENERGIA ELECTRICA</t>
  </si>
  <si>
    <t>AGUA</t>
  </si>
  <si>
    <t>TELEFONOS, TELEFAX Y OTROS SERVICOS DE TELECOMUNICACIONES</t>
  </si>
  <si>
    <t>CORREOS Y OTROS SERVICIOS POSTALES</t>
  </si>
  <si>
    <t>TRANSPORTE</t>
  </si>
  <si>
    <t>TRANSPORTE DE PERSONAS</t>
  </si>
  <si>
    <t>PASAJES</t>
  </si>
  <si>
    <t>VIATICOS Y MOVILIDAD</t>
  </si>
  <si>
    <t>PASAJES Y VIATICOS VARIOS</t>
  </si>
  <si>
    <t>MANTENIMIENTO Y REPARACIONES MENORES DE EDIFICIOS Y LOCALES</t>
  </si>
  <si>
    <t>MANTENIMIENTO Y REPARACIONES MENORES DE MAQUINARIAS, EQUIPOS Y MUEBLES DE OFICINA</t>
  </si>
  <si>
    <t>MANTENIMIENTO Y REPARACIONES MENORES DE EQUIPOS DE TRANSPORTES</t>
  </si>
  <si>
    <t>SERVICIOS DE LIMPIEZA, ASEO Y FUMIGACION</t>
  </si>
  <si>
    <t>MANTENIMIENTO Y REPARACIONES MENORES DE INSTALACIONES</t>
  </si>
  <si>
    <t xml:space="preserve">MANTENIMIENTO Y REPARACIONES MENORES </t>
  </si>
  <si>
    <t>ALQUILER DE EDIFICIOS Y LOCALES</t>
  </si>
  <si>
    <t>ALQUILER DE MAQUINARIAS Y EQUIPOS</t>
  </si>
  <si>
    <t>DERECHOS DE BIENES INTANGIBLES</t>
  </si>
  <si>
    <t>ALQUILERES Y DERECHOS VARIOS</t>
  </si>
  <si>
    <t>DE INFORMATICA Y SISTEMAS COMPUTARIZADOS</t>
  </si>
  <si>
    <t>IMPRENTA, PUBLICACIONES Y REPRODUCIONES</t>
  </si>
  <si>
    <t>SERVICIOS BANCARIOS</t>
  </si>
  <si>
    <t>PRIMAS Y GASTOS DE SEGUROS</t>
  </si>
  <si>
    <t>PUBLICIDAD Y PROPAGANDA</t>
  </si>
  <si>
    <t>CONSULTORIAS, ASESORIAS E INVESTIGACIONES</t>
  </si>
  <si>
    <t>PROMOCIONES Y EXPOSICIONES</t>
  </si>
  <si>
    <t>SERVICIOS DE COMUNICACIONES</t>
  </si>
  <si>
    <t>SERVICIOS TECNICOS Y PROFESIONALES VARIOS</t>
  </si>
  <si>
    <t>SERVICIOS DE PRIMEROS AUXILIOS Y TERCERIZADOS</t>
  </si>
  <si>
    <t>SERVICIOS DE CEREMONIAL</t>
  </si>
  <si>
    <t>SERVICIOS DE CATERING</t>
  </si>
  <si>
    <t>SERVICIOS EN GENERAL</t>
  </si>
  <si>
    <t>CAPACITACION DEL PERSONAL DEL ESTADO</t>
  </si>
  <si>
    <t>ALIMENTOS PARA PERSONAS</t>
  </si>
  <si>
    <t>PAPEL DE ESCRITORIO Y CARTON</t>
  </si>
  <si>
    <t>PRODUCTOS DE IMPRESIONES Y ARTES GRAFICAS</t>
  </si>
  <si>
    <t>PRODUCTOS DE PAPEL Y CARTON</t>
  </si>
  <si>
    <t>LIBROS, REVISTAS Y PERIODICOS</t>
  </si>
  <si>
    <t>ELEMENTOS DE LIMPIEZA</t>
  </si>
  <si>
    <t>UTILES DE ESCRITORIO, OFICINA Y ENSEÑANZAS</t>
  </si>
  <si>
    <t>UTILES Y MATERIALES ELECTRICOS</t>
  </si>
  <si>
    <t>UTENCILIOS DE COCINA Y COMEDOR</t>
  </si>
  <si>
    <t>REPUESTOS Y ACCESORIOS MENORES</t>
  </si>
  <si>
    <t>BIENES DE CONSUMOS VARIOS</t>
  </si>
  <si>
    <t xml:space="preserve">COMPUESTOS QUIMICOS </t>
  </si>
  <si>
    <t>PRODUCTOS FARMACEUTICOS Y MEDICINALES</t>
  </si>
  <si>
    <t>INSECTICIDAS, FUMIGANTES Y OTROS</t>
  </si>
  <si>
    <t>COMBUSTIBLES</t>
  </si>
  <si>
    <t>CUBIERTAS Y CAMARAS DE AIRE</t>
  </si>
  <si>
    <t>HERRAMIENTAS MENORES</t>
  </si>
  <si>
    <t>PRODUCTOS E INSUMOS METALICOS</t>
  </si>
  <si>
    <t>PRODUCTOS E INSUMOS NO METALICOS</t>
  </si>
  <si>
    <t>EQUIPOS EDUCATIVOS Y RECREATIVOS</t>
  </si>
  <si>
    <t>EQUIPOS DE COMUNICACIONES Y SEÑALAMIENTOS</t>
  </si>
  <si>
    <t>HERRAMIENTAS, APARATOS E INSTRUMENTOS EN GENERAL</t>
  </si>
  <si>
    <t>ADQUISICIONES DE MUEBLES Y ENSERES</t>
  </si>
  <si>
    <t>ADQUISICION DE EQUIPOS DE OFICINA</t>
  </si>
  <si>
    <t>PAGO DE IMPUESTOS, TASAS, GASTOS JUDICIALES Y OTROS</t>
  </si>
  <si>
    <t>Presentación Ensamble Foclórico</t>
  </si>
  <si>
    <t>Presentación 2da. Edición del libro "MEMORIAS" de José A. Flores</t>
  </si>
  <si>
    <t>https://www.facebook.com/lasinfonicapy/posts/pfbid034e6oHmmkmi7M7ApFiVwWMdcZv6pnMsGoejdyEEi87GUvjoCfBo6c7cNQjoKgiaGBl</t>
  </si>
  <si>
    <t>Presentación "San Juan Ára a lo Ymá" San Bernardino</t>
  </si>
  <si>
    <t>https://www.facebook.com/lasinfonicapy/posts/pfbid0fCKt2LpwEe2pM3TpJprVkH1P4nnXNARssJ2armKkBtYoypqarLokwqnjj7MyB4nrl</t>
  </si>
  <si>
    <t>Programa de TV “La Sinfónica Contigo”</t>
  </si>
  <si>
    <t>Obras interpretadas en idioma Guaraní. Paraguay TV</t>
  </si>
  <si>
    <t>https://www.facebook.com/lasinfonicapy/posts/pfbid02dAhuGr5VwvexobSBDNCNRp1CpkEdmwDmhjVeNfBNUgfMNWPEBeLnKjGvfrfnp69Al</t>
  </si>
  <si>
    <t>Obras interpretadas en idioma Guaraní, TV Cámara</t>
  </si>
  <si>
    <t>https://www.facebook.com/lasinfonicapy/posts/pfbid035ZHYiUKztSfBJNtbTjoCPPM4FT968fFyNe3dhZzwkzzh95nT7JtiG2xgonG4MWY9l</t>
  </si>
  <si>
    <t>Flyer Sexto Concierto de Temporada Oficial Internacional</t>
  </si>
  <si>
    <t>Nombre de Concierto en idioma Guaraní</t>
  </si>
  <si>
    <t>https://www.facebook.com/lasinfonicapy/posts/pfbid02wF86CTXvJ5Fdzm4SGwne3mPZJWdm26sX5ghfYghhdmDVYAfNyvrwuTGiXK9DjiiQl</t>
  </si>
  <si>
    <t>https://www.facebook.com/lasinfonicapy/posts/pfbid0szC1R4jyeg7Gn6gjDEjoD7TmoT1gVytbnbdABE8ybpnvPYS2KRsLTNkW3VWrTZKHl</t>
  </si>
  <si>
    <t>Presentación "Feria Palmear"</t>
  </si>
  <si>
    <t>https://www.facebook.com/lasinfonicapy/posts/pfbid0j8MfKWiMfqjgr1hcBeL8SwCFKfcJwKSe9QCynwuony5fbmyg3N91BWjGY2uKLtRml</t>
  </si>
  <si>
    <t>https://www.facebook.com/lasinfonicapy/posts/pfbid0YSvA3yrfxVFegE1NuA8hxQbpmXrBmfSQ8XwgjM7THVjmCMvx861jrrX6VicEMxHcl</t>
  </si>
  <si>
    <t>Programa de Radio“El Universo de la Música”</t>
  </si>
  <si>
    <t>Obras interpretadas en idioma Guaraní, Radio Nacional del Paraguay FM</t>
  </si>
  <si>
    <t>https://www.facebook.com/photo/?fbid=882339473927191&amp;set=a.544181964409612</t>
  </si>
  <si>
    <t>Presentación "Paraguay Rembi´ú" Plaza Infante Rivarola</t>
  </si>
  <si>
    <t>https://www.facebook.com/lasinfonicapy/posts/pfbid02yzTfi9h6nmvC7vNGDyKwGL9ZHvsoMnRvEMhxFh2fJ4Qs4o6gPLsz35KsnBtuPY9hl</t>
  </si>
  <si>
    <t>https://www.facebook.com/lasinfonicapy/posts/pfbid0y5AfohvM1mnyDjnX8bhUJekj8wxBgWcJx9GF2SprsrSuJeGYDMqqCffQTB3S511Jl</t>
  </si>
  <si>
    <t>https://www.facebook.com/photo/?fbid=886984540129351&amp;set=a.544181964409612</t>
  </si>
  <si>
    <t>Presentación Festival "Quiindy Techauka" Ciudad de Quiindy</t>
  </si>
  <si>
    <t>https://www.facebook.com/lasinfonicapy/posts/pfbid06DcwapQ7mavHquuMERupjHnZ2dJRiMwv5V14oPAhakqYTcDkB8JiPmK8gAaruw9Tl</t>
  </si>
  <si>
    <t>https://www.facebook.com/lasinfonicapy/posts/pfbid0w5jSBVAZjHxzdrR14EMugQNNappe13BVbz9BWApbJqEWR6oZimKLxiw2iu2dagd7l</t>
  </si>
  <si>
    <t>https://www.facebook.com/lasinfonicapy/posts/pfbid09Qd5VNZSGYDdTN9LTpxVEcM5YQ6Yty1YK4qHuVhJY4FxZPSLDDWHCAfUw7Mszifal</t>
  </si>
  <si>
    <t>https://www.facebook.com/lasinfonicapy/posts/pfbid0upfs5uFLegEhNYuc9yvFJbXaC2b7SUEYodNBqZDaFkSoDaKMTyUgc5c8nBpjinZxl</t>
  </si>
  <si>
    <t>Presentación Festejos Patronales Ciudad de Guarambaré</t>
  </si>
  <si>
    <t>https://www.facebook.com/lasinfonicapy/posts/pfbid07BkiLzLGxG1Z9pmEwhXrCxX2rg6bdqKu1kMp2gs4veqeAzFgQA9d8bugMAwW79Kdl</t>
  </si>
  <si>
    <t>https://www.facebook.com/photo/?fbid=905899104904561&amp;set=a.544181964409612</t>
  </si>
  <si>
    <t>Flyer Séptimo Concierto de Temporada Oficial Internacional</t>
  </si>
  <si>
    <t>https://www.facebook.com/lasinfonicapy/posts/pfbid02wzG7qkHzqthc4JqMbhpmewf8ZdABpHKoH7dZdZ2DNkGeE88921oNB94swb7Gs6qyl</t>
  </si>
  <si>
    <t>https://www.facebook.com/lasinfonicapy/posts/pfbid0P3xZrfjHPtk5Afbd2ZKKRqRR5R9YhA5Wp97395EPpWvHfVPy7opTrK1KkKJ2vwmol</t>
  </si>
  <si>
    <t>https://www.facebook.com/photo/?fbid=909476754546796&amp;set=a.544181964409612</t>
  </si>
  <si>
    <t>https://www.facebook.com/photo/?fbid=911562157671589&amp;set=a.544181964409612</t>
  </si>
  <si>
    <t>https://www.facebook.com/lasinfonicapy/posts/pfbid0Hbo6dwmjmGsMyPdaxvkoUrYkC5ooqcP9Uv8kqYJP5ABeQNv5nH3fp7ty2Y5zwk15l</t>
  </si>
  <si>
    <t>https://www.facebook.com/photo/?fbid=916013170559821&amp;set=a.544181964409612</t>
  </si>
  <si>
    <t>INFORMES DE PRESENTACIONES DE PLANTELES - JULIO- 2024</t>
  </si>
  <si>
    <t>GRUPOS</t>
  </si>
  <si>
    <t>FECHA</t>
  </si>
  <si>
    <t>LUGAR</t>
  </si>
  <si>
    <t>NOMBRE DEL EVENTO</t>
  </si>
  <si>
    <t>CANT. DE PÚBLICO</t>
  </si>
  <si>
    <t>F</t>
  </si>
  <si>
    <t>M</t>
  </si>
  <si>
    <t>E. Cámara</t>
  </si>
  <si>
    <t>Auditorio de la OSN</t>
  </si>
  <si>
    <t>Concierto de temporada del ensamble “Día del Idioma Ruso”</t>
  </si>
  <si>
    <t>Restaurante Yacyretá Hotel Guarani</t>
  </si>
  <si>
    <t>Convenio Hotel Guaraní-OSN</t>
  </si>
  <si>
    <t>E. Folklórico</t>
  </si>
  <si>
    <t>Centro de Convenciones del Mariscal</t>
  </si>
  <si>
    <t>Feria Internacional del Libro</t>
  </si>
  <si>
    <t>San Bernardino</t>
  </si>
  <si>
    <t>San Juan Ara</t>
  </si>
  <si>
    <t>Palacio de López</t>
  </si>
  <si>
    <t>Visita Diplomática</t>
  </si>
  <si>
    <t>Arpa</t>
  </si>
  <si>
    <t>E. Fusión</t>
  </si>
  <si>
    <t>Concierto de Temporada</t>
  </si>
  <si>
    <t>Ycua Bolaños</t>
  </si>
  <si>
    <t>Aniversario Ycua Bolaños 20 años</t>
  </si>
  <si>
    <t>Embajada de Colombia</t>
  </si>
  <si>
    <t>Independencia de Colombia</t>
  </si>
  <si>
    <t>P. Sinfónico</t>
  </si>
  <si>
    <t>Teatro Municipal “Ignacio A. Pane”</t>
  </si>
  <si>
    <t>6° Concierto de Temporada Oficial Internacional “Purahei Mbojoapyre”</t>
  </si>
  <si>
    <t>Paseo La Galería</t>
  </si>
  <si>
    <t>Congreso Científico UCA</t>
  </si>
  <si>
    <t>Panteón Nacional de los Héroes</t>
  </si>
  <si>
    <t>Feria Palmear</t>
  </si>
  <si>
    <t>Concierto Didáctico “ExplorArte”</t>
  </si>
  <si>
    <t>INFORMES DE PRESENTACIONES DE PLANTELES - AGOSTO - 2024</t>
  </si>
  <si>
    <t>Coop. San Lorenzo</t>
  </si>
  <si>
    <t>Aniversario</t>
  </si>
  <si>
    <t>Plaza Infante Rivarola</t>
  </si>
  <si>
    <t>Encuentro de los Pueblos del Interior</t>
  </si>
  <si>
    <t>Viceministerio de culto</t>
  </si>
  <si>
    <t>Ñe’ëry Feria de libros</t>
  </si>
  <si>
    <t>Ineram</t>
  </si>
  <si>
    <t>Aniversario de Inauguración del sector D - quirófanos</t>
  </si>
  <si>
    <t>San Juan Bautista</t>
  </si>
  <si>
    <t>Homenaje a Mangoré</t>
  </si>
  <si>
    <t>CCPA</t>
  </si>
  <si>
    <t>Quiindy</t>
  </si>
  <si>
    <t>Fiesta Patronal</t>
  </si>
  <si>
    <t>Teatro Municipal Ignacio A. Pane</t>
  </si>
  <si>
    <t>Aniversario Noche 1 - Ismael Ledesma Sinfónico</t>
  </si>
  <si>
    <t>Aniversario Noche 2 - Homenaje a José A. Flores</t>
  </si>
  <si>
    <t>Puerto de Asunción</t>
  </si>
  <si>
    <t>Creanea Música - Congreso</t>
  </si>
  <si>
    <t>INFORMES DE PRESENTACIONES DE PLANTELES - SEPTIEMBRE- 2024</t>
  </si>
  <si>
    <t>Municipalidad de Guarambaré</t>
  </si>
  <si>
    <t>Patronales</t>
  </si>
  <si>
    <t>Centro Cultural de la Embajada de Brasil</t>
  </si>
  <si>
    <t>Entonación de Himnos - Aniversario de Independencia</t>
  </si>
  <si>
    <t>Taller Textil</t>
  </si>
  <si>
    <t>Visita oficial de la Princesa Diana de Orleans</t>
  </si>
  <si>
    <t>Hotel Guarani</t>
  </si>
  <si>
    <t>Noche de Jazz</t>
  </si>
  <si>
    <t>Museo municipal de Villarrica</t>
  </si>
  <si>
    <t>Centro de Convenciones BCP</t>
  </si>
  <si>
    <t>“Ritmos de Libertad y Unión” Concierto de Extensión</t>
  </si>
  <si>
    <t>Visita Presidencial Oficial</t>
  </si>
  <si>
    <t>Radio Libre</t>
  </si>
  <si>
    <t>7° Concierto de Temporada Oficial Internacional “Ãho Yasyguýpe”</t>
  </si>
  <si>
    <t>Allegro Salón de Eventos</t>
  </si>
  <si>
    <t>Aniversario VanPack</t>
  </si>
  <si>
    <t>Sheraton</t>
  </si>
  <si>
    <t>Fiesta Nacional Coreana</t>
  </si>
  <si>
    <t>Panteon Nacional de los Héroes</t>
  </si>
  <si>
    <t>Boda Civil comunitaria - Dirección Nacional del Registro Civil</t>
  </si>
  <si>
    <t>Hotel Cecilia</t>
  </si>
  <si>
    <t>Aniversario AFS</t>
  </si>
  <si>
    <t>INFORMES DE ENSAYOS DE PLANTELES - JULIO - 2024</t>
  </si>
  <si>
    <t>INFORMES DE ENSAYOS DE PLANTELES - AGOSTO - 2024</t>
  </si>
  <si>
    <t>INFORMES DE ENSAYOS DE PLANTELES - SEPTIEMBRE - 2024</t>
  </si>
  <si>
    <t>AUDITORIO OSN</t>
  </si>
  <si>
    <t>E. Fusion</t>
  </si>
  <si>
    <t>Plantel Sinfónico</t>
  </si>
  <si>
    <t>TEATRO GUARANÍ</t>
  </si>
  <si>
    <t>TEATRO MUNICIPAL IGNACIO A. PANE</t>
  </si>
  <si>
    <t xml:space="preserve">1) JULIO: 1.446 personas. 2) AGOSTO: 2.468 personas. 3) SETIEMBRE: 2701 personas.  </t>
  </si>
  <si>
    <t>1. Concierto de Temporada Internacional. 2. Concierto de Extensión. 3.Concierto Didáctico. 4. Ensayos de Orquesta.</t>
  </si>
  <si>
    <t>1. Concierto de Temporada Internacional: 2 (dos). 2. Concierto de Extensión: 3 (tres). 3.Concierto Didáctico: 1 (uno). 4. Ensayos de Orquesta:  45 (cuarenta y cinco).</t>
  </si>
  <si>
    <t>1.Presentación de Ensamble de Cámara: 10 (diez) 2. Presentación de Ensamble Folclórico: 11 (once). 3 Presentación de Ensamble Fusión: 21 (veinte y uno).  4. Total de Ensayos de Ensambles: 42 (cuarenta y dos).</t>
  </si>
  <si>
    <t>Servi Travel S.A</t>
  </si>
  <si>
    <t>Convenio Marco Finiquitado</t>
  </si>
  <si>
    <t>https://www.contrataciones.gov.py/buscador/licitaciones.html</t>
  </si>
  <si>
    <t>Grupo Nempre</t>
  </si>
  <si>
    <t xml:space="preserve">En ejecución </t>
  </si>
  <si>
    <t xml:space="preserve">https://www.contrataciones.gov.py/buscador/licitaciones.html </t>
  </si>
  <si>
    <t>Gs. 12912200</t>
  </si>
  <si>
    <t>Gs.2.701.300</t>
  </si>
  <si>
    <t>Gs.5.574.254</t>
  </si>
  <si>
    <t>Gs.14.058.232</t>
  </si>
  <si>
    <t>Gs.235.000.000</t>
  </si>
  <si>
    <t>https://www.osn.gov.py/ley%20n%C2%BA%205189-2014/ejecucion-presupuestaria-por-objeto-de-gastos</t>
  </si>
  <si>
    <t>Informe Final de Auditoría</t>
  </si>
  <si>
    <t>30 de agosto de 2024</t>
  </si>
  <si>
    <t xml:space="preserve">Unidad de Transparencia y Anticorrupción </t>
  </si>
  <si>
    <t xml:space="preserve">Inciso H portal SENAC </t>
  </si>
  <si>
    <t>https://drive.google.com/file/d/1gm66MtRMWgFW0v40UsYwWX5038LVRnHj/view?usp=sharing</t>
  </si>
  <si>
    <t>https://drive.google.com/file/d/1vOIep1RHtcUyw3txGFaLZinVelijDUXn/view?usp=sharing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</si>
</sst>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u/>
      <sz val="14"/>
      <name val="Garamond"/>
      <family val="1"/>
    </font>
    <font>
      <b/>
      <u/>
      <sz val="18"/>
      <color theme="1"/>
      <name val="Garamond"/>
      <family val="1"/>
    </font>
    <font>
      <sz val="15"/>
      <color theme="1"/>
      <name val="Garamond"/>
      <family val="1"/>
    </font>
    <font>
      <b/>
      <u/>
      <sz val="14"/>
      <color theme="1"/>
      <name val="Garamond"/>
      <family val="1"/>
    </font>
    <font>
      <sz val="12"/>
      <color theme="1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b/>
      <sz val="12"/>
      <color theme="1"/>
      <name val="Garamond"/>
      <family val="1"/>
    </font>
    <font>
      <b/>
      <u/>
      <sz val="13"/>
      <color theme="1"/>
      <name val="Garamond"/>
      <family val="1"/>
    </font>
    <font>
      <sz val="13"/>
      <color theme="1"/>
      <name val="Garamond"/>
      <family val="1"/>
    </font>
    <font>
      <sz val="8"/>
      <color theme="1"/>
      <name val="Garamond"/>
      <family val="1"/>
    </font>
    <font>
      <sz val="10"/>
      <color theme="1"/>
      <name val="Garamond"/>
      <family val="1"/>
    </font>
    <font>
      <b/>
      <sz val="13"/>
      <color rgb="FF000000"/>
      <name val="Garamond"/>
      <family val="1"/>
    </font>
    <font>
      <b/>
      <sz val="13"/>
      <color theme="1"/>
      <name val="Garamond"/>
      <family val="1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"/>
      <color theme="1"/>
      <name val="Garamond"/>
      <family val="1"/>
    </font>
    <font>
      <sz val="10"/>
      <color theme="1"/>
      <name val="Calibri"/>
      <family val="2"/>
      <scheme val="minor"/>
    </font>
    <font>
      <b/>
      <sz val="12"/>
      <color rgb="FF333333"/>
      <name val="Helvetica"/>
      <family val="2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9"/>
      <color theme="1"/>
      <name val="Calibri"/>
      <family val="2"/>
      <scheme val="minor"/>
    </font>
    <font>
      <sz val="10"/>
      <color rgb="FF000000"/>
      <name val="Garamond"/>
      <family val="1"/>
    </font>
    <font>
      <sz val="11"/>
      <color rgb="FF000000"/>
      <name val="Garamond"/>
      <charset val="134"/>
    </font>
    <font>
      <sz val="10"/>
      <color rgb="FF000000"/>
      <name val="Garamond"/>
      <charset val="134"/>
    </font>
    <font>
      <sz val="12"/>
      <color theme="1"/>
      <name val="Garamond"/>
      <charset val="134"/>
    </font>
    <font>
      <sz val="11"/>
      <color theme="1"/>
      <name val="Garamond"/>
      <charset val="134"/>
    </font>
    <font>
      <sz val="11"/>
      <color rgb="FF000000"/>
      <name val="Garamond"/>
      <family val="1"/>
    </font>
    <font>
      <sz val="12"/>
      <color rgb="FF000000"/>
      <name val="Garamond"/>
      <charset val="134"/>
    </font>
    <font>
      <sz val="9"/>
      <color rgb="FF000000"/>
      <name val="Garamond"/>
      <charset val="134"/>
    </font>
    <font>
      <sz val="11"/>
      <color theme="1"/>
      <name val="Calibri"/>
      <charset val="134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Garamond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9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</cellStyleXfs>
  <cellXfs count="40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5" borderId="1" xfId="0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9" fillId="5" borderId="1" xfId="0" applyFont="1" applyFill="1" applyBorder="1">
      <alignment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4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top" wrapText="1"/>
    </xf>
    <xf numFmtId="0" fontId="9" fillId="2" borderId="0" xfId="0" applyFont="1" applyFill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9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9" fontId="9" fillId="5" borderId="1" xfId="1" applyFont="1" applyFill="1" applyBorder="1" applyAlignment="1">
      <alignment vertical="center"/>
    </xf>
    <xf numFmtId="0" fontId="3" fillId="7" borderId="1" xfId="0" applyFont="1" applyFill="1" applyBorder="1">
      <alignment vertical="center"/>
    </xf>
    <xf numFmtId="0" fontId="12" fillId="7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vertical="center" wrapTex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>
      <alignment vertical="center"/>
    </xf>
    <xf numFmtId="17" fontId="9" fillId="10" borderId="1" xfId="0" applyNumberFormat="1" applyFont="1" applyFill="1" applyBorder="1">
      <alignment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20" fillId="10" borderId="1" xfId="2" applyFill="1" applyBorder="1" applyAlignment="1">
      <alignment vertical="center" wrapText="1"/>
    </xf>
    <xf numFmtId="0" fontId="20" fillId="10" borderId="15" xfId="2" applyFill="1" applyBorder="1" applyAlignment="1">
      <alignment horizontal="justify" vertical="center"/>
    </xf>
    <xf numFmtId="0" fontId="20" fillId="10" borderId="1" xfId="2" applyFill="1" applyBorder="1" applyAlignment="1">
      <alignment horizontal="justify" vertical="center"/>
    </xf>
    <xf numFmtId="0" fontId="20" fillId="0" borderId="0" xfId="2" applyBorder="1" applyAlignment="1">
      <alignment vertical="center"/>
    </xf>
    <xf numFmtId="0" fontId="21" fillId="0" borderId="0" xfId="0" applyFont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0" fontId="25" fillId="10" borderId="9" xfId="0" applyFont="1" applyFill="1" applyBorder="1" applyAlignment="1">
      <alignment horizontal="center" vertical="center"/>
    </xf>
    <xf numFmtId="0" fontId="25" fillId="10" borderId="9" xfId="0" applyFont="1" applyFill="1" applyBorder="1" applyAlignment="1">
      <alignment horizontal="center" vertical="center" wrapText="1"/>
    </xf>
    <xf numFmtId="0" fontId="27" fillId="10" borderId="9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top" wrapText="1"/>
    </xf>
    <xf numFmtId="14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10" borderId="9" xfId="2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20" fillId="5" borderId="1" xfId="2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2" borderId="9" xfId="0" applyFont="1" applyFill="1" applyBorder="1" applyAlignment="1"/>
    <xf numFmtId="41" fontId="24" fillId="2" borderId="1" xfId="0" applyNumberFormat="1" applyFont="1" applyFill="1" applyBorder="1">
      <alignment vertical="center"/>
    </xf>
    <xf numFmtId="3" fontId="24" fillId="2" borderId="1" xfId="0" applyNumberFormat="1" applyFont="1" applyFill="1" applyBorder="1">
      <alignment vertical="center"/>
    </xf>
    <xf numFmtId="0" fontId="25" fillId="2" borderId="9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7" fillId="2" borderId="9" xfId="0" applyFont="1" applyFill="1" applyBorder="1" applyAlignment="1"/>
    <xf numFmtId="41" fontId="26" fillId="2" borderId="1" xfId="0" applyNumberFormat="1" applyFont="1" applyFill="1" applyBorder="1">
      <alignment vertical="center"/>
    </xf>
    <xf numFmtId="0" fontId="25" fillId="2" borderId="1" xfId="0" applyFont="1" applyFill="1" applyBorder="1" applyAlignment="1"/>
    <xf numFmtId="0" fontId="27" fillId="2" borderId="1" xfId="0" applyFont="1" applyFill="1" applyBorder="1" applyAlignment="1"/>
    <xf numFmtId="41" fontId="26" fillId="11" borderId="1" xfId="0" applyNumberFormat="1" applyFont="1" applyFill="1" applyBorder="1">
      <alignment vertical="center"/>
    </xf>
    <xf numFmtId="0" fontId="37" fillId="5" borderId="9" xfId="0" applyFont="1" applyFill="1" applyBorder="1" applyAlignment="1">
      <alignment horizontal="center" vertical="center"/>
    </xf>
    <xf numFmtId="0" fontId="35" fillId="5" borderId="13" xfId="0" applyFont="1" applyFill="1" applyBorder="1" applyAlignment="1">
      <alignment vertical="center"/>
    </xf>
    <xf numFmtId="0" fontId="35" fillId="5" borderId="14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0" fillId="10" borderId="1" xfId="2" applyFill="1" applyBorder="1" applyAlignment="1">
      <alignment vertical="center"/>
    </xf>
    <xf numFmtId="41" fontId="24" fillId="10" borderId="1" xfId="0" applyNumberFormat="1" applyFont="1" applyFill="1" applyBorder="1" applyAlignment="1">
      <alignment vertical="center"/>
    </xf>
    <xf numFmtId="3" fontId="24" fillId="10" borderId="1" xfId="0" applyNumberFormat="1" applyFont="1" applyFill="1" applyBorder="1" applyAlignment="1">
      <alignment vertical="center"/>
    </xf>
    <xf numFmtId="41" fontId="26" fillId="10" borderId="1" xfId="0" applyNumberFormat="1" applyFont="1" applyFill="1" applyBorder="1" applyAlignment="1">
      <alignment vertical="center"/>
    </xf>
    <xf numFmtId="0" fontId="25" fillId="10" borderId="1" xfId="0" applyFont="1" applyFill="1" applyBorder="1" applyAlignment="1">
      <alignment vertical="center"/>
    </xf>
    <xf numFmtId="0" fontId="20" fillId="0" borderId="0" xfId="2" applyBorder="1" applyAlignment="1">
      <alignment horizontal="center" vertical="center"/>
    </xf>
    <xf numFmtId="0" fontId="39" fillId="14" borderId="0" xfId="0" applyFont="1" applyFill="1" applyBorder="1" applyAlignment="1">
      <alignment horizontal="center" vertical="center"/>
    </xf>
    <xf numFmtId="0" fontId="39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14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38" fillId="1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9" fillId="0" borderId="1" xfId="0" applyNumberFormat="1" applyFont="1" applyBorder="1" applyAlignment="1">
      <alignment horizontal="center" vertical="center" wrapText="1"/>
    </xf>
    <xf numFmtId="14" fontId="22" fillId="10" borderId="0" xfId="0" applyNumberFormat="1" applyFont="1" applyFill="1" applyBorder="1" applyAlignment="1">
      <alignment vertical="center" wrapText="1"/>
    </xf>
    <xf numFmtId="0" fontId="9" fillId="10" borderId="0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14" fontId="39" fillId="0" borderId="9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14" fontId="39" fillId="0" borderId="1" xfId="0" applyNumberFormat="1" applyFont="1" applyBorder="1" applyAlignment="1">
      <alignment vertical="center" wrapText="1"/>
    </xf>
    <xf numFmtId="0" fontId="39" fillId="1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9" fillId="14" borderId="1" xfId="0" applyFont="1" applyFill="1" applyBorder="1" applyAlignment="1">
      <alignment horizontal="center" vertical="center"/>
    </xf>
    <xf numFmtId="0" fontId="39" fillId="14" borderId="1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14" fontId="39" fillId="0" borderId="1" xfId="0" applyNumberFormat="1" applyFont="1" applyBorder="1" applyAlignment="1">
      <alignment vertical="center"/>
    </xf>
    <xf numFmtId="0" fontId="39" fillId="0" borderId="1" xfId="0" applyFont="1" applyBorder="1" applyAlignment="1">
      <alignment horizontal="left" vertical="center" wrapText="1"/>
    </xf>
    <xf numFmtId="0" fontId="38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9" fillId="11" borderId="1" xfId="0" applyFont="1" applyFill="1" applyBorder="1" applyAlignment="1">
      <alignment vertical="center"/>
    </xf>
    <xf numFmtId="0" fontId="39" fillId="11" borderId="1" xfId="0" applyFont="1" applyFill="1" applyBorder="1" applyAlignment="1">
      <alignment vertical="center" wrapText="1"/>
    </xf>
    <xf numFmtId="0" fontId="39" fillId="10" borderId="1" xfId="0" applyFont="1" applyFill="1" applyBorder="1" applyAlignment="1">
      <alignment horizontal="center" vertical="center"/>
    </xf>
    <xf numFmtId="0" fontId="39" fillId="15" borderId="1" xfId="0" applyFont="1" applyFill="1" applyBorder="1" applyAlignment="1">
      <alignment horizontal="center" vertical="center"/>
    </xf>
    <xf numFmtId="0" fontId="39" fillId="16" borderId="1" xfId="0" applyFont="1" applyFill="1" applyBorder="1" applyAlignment="1">
      <alignment horizontal="center" vertical="center"/>
    </xf>
    <xf numFmtId="0" fontId="39" fillId="11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1" xfId="0" applyFont="1" applyFill="1" applyBorder="1" applyAlignment="1">
      <alignment vertical="center" wrapText="1"/>
    </xf>
    <xf numFmtId="0" fontId="9" fillId="10" borderId="0" xfId="0" applyFont="1" applyFill="1">
      <alignment vertical="center"/>
    </xf>
    <xf numFmtId="0" fontId="10" fillId="10" borderId="0" xfId="0" applyFont="1" applyFill="1" applyBorder="1" applyAlignment="1">
      <alignment vertical="center" wrapText="1"/>
    </xf>
    <xf numFmtId="0" fontId="38" fillId="10" borderId="0" xfId="0" applyFont="1" applyFill="1" applyBorder="1" applyAlignment="1">
      <alignment vertical="center"/>
    </xf>
    <xf numFmtId="0" fontId="4" fillId="10" borderId="0" xfId="0" applyFont="1" applyFill="1">
      <alignment vertical="center"/>
    </xf>
    <xf numFmtId="0" fontId="20" fillId="10" borderId="16" xfId="2" applyFill="1" applyBorder="1" applyAlignment="1">
      <alignment vertical="center" wrapText="1"/>
    </xf>
    <xf numFmtId="0" fontId="20" fillId="10" borderId="5" xfId="2" applyFill="1" applyBorder="1" applyAlignment="1">
      <alignment horizontal="center" vertical="center" wrapText="1"/>
    </xf>
    <xf numFmtId="0" fontId="20" fillId="10" borderId="6" xfId="2" applyFill="1" applyBorder="1" applyAlignment="1">
      <alignment horizontal="center" vertical="center" wrapText="1"/>
    </xf>
    <xf numFmtId="0" fontId="20" fillId="5" borderId="5" xfId="2" applyFill="1" applyBorder="1" applyAlignment="1">
      <alignment horizontal="center" vertical="center"/>
    </xf>
    <xf numFmtId="0" fontId="20" fillId="5" borderId="7" xfId="2" applyFill="1" applyBorder="1" applyAlignment="1">
      <alignment horizontal="center" vertical="center"/>
    </xf>
    <xf numFmtId="0" fontId="20" fillId="5" borderId="6" xfId="2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20" fillId="10" borderId="3" xfId="2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" fillId="10" borderId="3" xfId="2" applyFont="1" applyFill="1" applyBorder="1" applyAlignment="1">
      <alignment horizontal="center" vertical="center" wrapText="1"/>
    </xf>
    <xf numFmtId="0" fontId="20" fillId="10" borderId="4" xfId="2" applyFill="1" applyBorder="1" applyAlignment="1">
      <alignment horizontal="center" vertical="center" wrapText="1"/>
    </xf>
    <xf numFmtId="0" fontId="20" fillId="10" borderId="13" xfId="2" applyFill="1" applyBorder="1" applyAlignment="1">
      <alignment horizontal="center" vertical="center" wrapText="1"/>
    </xf>
    <xf numFmtId="0" fontId="20" fillId="10" borderId="14" xfId="2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center" vertical="top" wrapText="1"/>
    </xf>
    <xf numFmtId="0" fontId="12" fillId="10" borderId="1" xfId="0" applyFont="1" applyFill="1" applyBorder="1" applyAlignment="1">
      <alignment horizontal="center" vertical="top" wrapText="1"/>
    </xf>
    <xf numFmtId="0" fontId="12" fillId="10" borderId="1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20" fillId="5" borderId="1" xfId="2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0" fillId="5" borderId="1" xfId="2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top" wrapText="1"/>
    </xf>
    <xf numFmtId="0" fontId="16" fillId="10" borderId="6" xfId="0" applyFont="1" applyFill="1" applyBorder="1" applyAlignment="1">
      <alignment horizontal="center" vertical="top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9" fontId="12" fillId="5" borderId="5" xfId="0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20" fillId="10" borderId="10" xfId="2" applyFill="1" applyBorder="1" applyAlignment="1">
      <alignment horizontal="center" vertical="center" wrapText="1"/>
    </xf>
    <xf numFmtId="0" fontId="20" fillId="10" borderId="16" xfId="2" applyFill="1" applyBorder="1" applyAlignment="1">
      <alignment horizontal="center" vertical="center" wrapText="1"/>
    </xf>
    <xf numFmtId="0" fontId="20" fillId="10" borderId="9" xfId="2" applyFill="1" applyBorder="1" applyAlignment="1">
      <alignment horizontal="center" vertical="center" wrapText="1"/>
    </xf>
    <xf numFmtId="0" fontId="20" fillId="5" borderId="3" xfId="2" applyFill="1" applyBorder="1" applyAlignment="1">
      <alignment horizontal="center" vertical="center" wrapText="1"/>
    </xf>
    <xf numFmtId="0" fontId="20" fillId="5" borderId="8" xfId="2" applyFill="1" applyBorder="1" applyAlignment="1">
      <alignment horizontal="center" vertical="center" wrapText="1"/>
    </xf>
    <xf numFmtId="0" fontId="20" fillId="5" borderId="4" xfId="2" applyFill="1" applyBorder="1" applyAlignment="1">
      <alignment horizontal="center" vertical="center" wrapText="1"/>
    </xf>
    <xf numFmtId="0" fontId="20" fillId="5" borderId="11" xfId="2" applyFill="1" applyBorder="1" applyAlignment="1">
      <alignment horizontal="center" vertical="center" wrapText="1"/>
    </xf>
    <xf numFmtId="0" fontId="20" fillId="5" borderId="0" xfId="2" applyFill="1" applyBorder="1" applyAlignment="1">
      <alignment horizontal="center" vertical="center" wrapText="1"/>
    </xf>
    <xf numFmtId="0" fontId="20" fillId="5" borderId="12" xfId="2" applyFill="1" applyBorder="1" applyAlignment="1">
      <alignment horizontal="center" vertical="center" wrapText="1"/>
    </xf>
    <xf numFmtId="0" fontId="20" fillId="5" borderId="13" xfId="2" applyFill="1" applyBorder="1" applyAlignment="1">
      <alignment horizontal="center" vertical="center" wrapText="1"/>
    </xf>
    <xf numFmtId="0" fontId="20" fillId="5" borderId="2" xfId="2" applyFill="1" applyBorder="1" applyAlignment="1">
      <alignment horizontal="center" vertical="center" wrapText="1"/>
    </xf>
    <xf numFmtId="0" fontId="20" fillId="5" borderId="14" xfId="2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9" fontId="12" fillId="5" borderId="1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14" fontId="9" fillId="5" borderId="10" xfId="0" applyNumberFormat="1" applyFont="1" applyFill="1" applyBorder="1" applyAlignment="1">
      <alignment horizontal="center" vertical="center"/>
    </xf>
    <xf numFmtId="14" fontId="9" fillId="5" borderId="16" xfId="0" applyNumberFormat="1" applyFont="1" applyFill="1" applyBorder="1" applyAlignment="1">
      <alignment horizontal="center" vertical="center"/>
    </xf>
    <xf numFmtId="14" fontId="9" fillId="5" borderId="9" xfId="0" applyNumberFormat="1" applyFont="1" applyFill="1" applyBorder="1" applyAlignment="1">
      <alignment horizontal="center" vertical="center"/>
    </xf>
    <xf numFmtId="3" fontId="9" fillId="5" borderId="10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20" fillId="5" borderId="10" xfId="2" applyFill="1" applyBorder="1" applyAlignment="1">
      <alignment horizontal="center" vertical="center" wrapText="1"/>
    </xf>
    <xf numFmtId="0" fontId="20" fillId="5" borderId="16" xfId="2" applyFill="1" applyBorder="1" applyAlignment="1">
      <alignment horizontal="center" vertical="center" wrapText="1"/>
    </xf>
    <xf numFmtId="0" fontId="20" fillId="5" borderId="9" xfId="2" applyFill="1" applyBorder="1" applyAlignment="1">
      <alignment horizontal="center" vertical="center" wrapText="1"/>
    </xf>
    <xf numFmtId="0" fontId="23" fillId="10" borderId="10" xfId="0" applyFont="1" applyFill="1" applyBorder="1" applyAlignment="1">
      <alignment horizontal="center" vertical="center" wrapText="1"/>
    </xf>
    <xf numFmtId="0" fontId="23" fillId="10" borderId="16" xfId="0" applyFont="1" applyFill="1" applyBorder="1" applyAlignment="1">
      <alignment horizontal="center" vertical="center" wrapText="1"/>
    </xf>
    <xf numFmtId="0" fontId="23" fillId="10" borderId="9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  <protection locked="0"/>
    </xf>
    <xf numFmtId="0" fontId="17" fillId="8" borderId="7" xfId="0" applyFont="1" applyFill="1" applyBorder="1" applyAlignment="1" applyProtection="1">
      <alignment horizontal="center" vertical="center"/>
      <protection locked="0"/>
    </xf>
    <xf numFmtId="0" fontId="17" fillId="8" borderId="6" xfId="0" applyFont="1" applyFill="1" applyBorder="1" applyAlignment="1" applyProtection="1">
      <alignment horizontal="center" vertical="center"/>
      <protection locked="0"/>
    </xf>
    <xf numFmtId="0" fontId="12" fillId="7" borderId="5" xfId="0" applyFont="1" applyFill="1" applyBorder="1" applyAlignment="1" applyProtection="1">
      <alignment horizontal="center" vertical="center" wrapText="1"/>
      <protection locked="0"/>
    </xf>
    <xf numFmtId="0" fontId="12" fillId="7" borderId="6" xfId="0" applyFont="1" applyFill="1" applyBorder="1" applyAlignment="1" applyProtection="1">
      <alignment horizontal="center" vertical="center" wrapText="1"/>
      <protection locked="0"/>
    </xf>
    <xf numFmtId="0" fontId="12" fillId="7" borderId="5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9" fillId="10" borderId="5" xfId="0" applyFont="1" applyFill="1" applyBorder="1" applyAlignment="1" applyProtection="1">
      <alignment horizontal="center" vertical="center"/>
      <protection locked="0"/>
    </xf>
    <xf numFmtId="0" fontId="9" fillId="10" borderId="6" xfId="0" applyFont="1" applyFill="1" applyBorder="1" applyAlignment="1" applyProtection="1">
      <alignment horizontal="center" vertical="center"/>
      <protection locked="0"/>
    </xf>
    <xf numFmtId="0" fontId="21" fillId="10" borderId="5" xfId="0" applyFont="1" applyFill="1" applyBorder="1" applyAlignment="1" applyProtection="1">
      <alignment horizontal="center" vertical="center" wrapText="1"/>
      <protection locked="0"/>
    </xf>
    <xf numFmtId="0" fontId="21" fillId="10" borderId="6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8" fillId="6" borderId="5" xfId="0" applyFont="1" applyFill="1" applyBorder="1" applyAlignment="1" applyProtection="1">
      <alignment horizontal="center" vertical="center"/>
      <protection locked="0"/>
    </xf>
    <xf numFmtId="0" fontId="18" fillId="6" borderId="7" xfId="0" applyFont="1" applyFill="1" applyBorder="1" applyAlignment="1" applyProtection="1">
      <alignment horizontal="center" vertical="center"/>
      <protection locked="0"/>
    </xf>
    <xf numFmtId="0" fontId="18" fillId="6" borderId="6" xfId="0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12" fillId="7" borderId="7" xfId="0" applyFont="1" applyFill="1" applyBorder="1" applyAlignment="1" applyProtection="1">
      <alignment horizontal="center" vertical="center"/>
      <protection locked="0"/>
    </xf>
    <xf numFmtId="0" fontId="9" fillId="10" borderId="3" xfId="0" applyFont="1" applyFill="1" applyBorder="1" applyAlignment="1" applyProtection="1">
      <alignment horizontal="center" vertical="center"/>
      <protection locked="0"/>
    </xf>
    <xf numFmtId="0" fontId="9" fillId="10" borderId="4" xfId="0" applyFont="1" applyFill="1" applyBorder="1" applyAlignment="1" applyProtection="1">
      <alignment horizontal="center" vertical="center"/>
      <protection locked="0"/>
    </xf>
    <xf numFmtId="0" fontId="9" fillId="10" borderId="13" xfId="0" applyFont="1" applyFill="1" applyBorder="1" applyAlignment="1" applyProtection="1">
      <alignment horizontal="center" vertical="center"/>
      <protection locked="0"/>
    </xf>
    <xf numFmtId="0" fontId="9" fillId="10" borderId="14" xfId="0" applyFont="1" applyFill="1" applyBorder="1" applyAlignment="1" applyProtection="1">
      <alignment horizontal="center" vertical="center"/>
      <protection locked="0"/>
    </xf>
    <xf numFmtId="0" fontId="15" fillId="10" borderId="3" xfId="0" applyFont="1" applyFill="1" applyBorder="1" applyAlignment="1" applyProtection="1">
      <alignment horizontal="center" vertical="center" wrapText="1"/>
      <protection locked="0"/>
    </xf>
    <xf numFmtId="0" fontId="15" fillId="10" borderId="4" xfId="0" applyFont="1" applyFill="1" applyBorder="1" applyAlignment="1" applyProtection="1">
      <alignment horizontal="center" vertical="center" wrapText="1"/>
      <protection locked="0"/>
    </xf>
    <xf numFmtId="0" fontId="15" fillId="10" borderId="11" xfId="0" applyFont="1" applyFill="1" applyBorder="1" applyAlignment="1" applyProtection="1">
      <alignment horizontal="center" vertical="center" wrapText="1"/>
      <protection locked="0"/>
    </xf>
    <xf numFmtId="0" fontId="15" fillId="10" borderId="12" xfId="0" applyFont="1" applyFill="1" applyBorder="1" applyAlignment="1" applyProtection="1">
      <alignment horizontal="center" vertical="center" wrapText="1"/>
      <protection locked="0"/>
    </xf>
    <xf numFmtId="0" fontId="20" fillId="10" borderId="3" xfId="2" applyFill="1" applyBorder="1" applyAlignment="1" applyProtection="1">
      <alignment horizontal="center" vertical="center"/>
      <protection locked="0"/>
    </xf>
    <xf numFmtId="0" fontId="20" fillId="10" borderId="8" xfId="2" applyFill="1" applyBorder="1" applyAlignment="1" applyProtection="1">
      <alignment horizontal="center" vertical="center"/>
      <protection locked="0"/>
    </xf>
    <xf numFmtId="0" fontId="20" fillId="10" borderId="4" xfId="2" applyFill="1" applyBorder="1" applyAlignment="1" applyProtection="1">
      <alignment horizontal="center" vertical="center"/>
      <protection locked="0"/>
    </xf>
    <xf numFmtId="0" fontId="20" fillId="10" borderId="13" xfId="2" applyFill="1" applyBorder="1" applyAlignment="1" applyProtection="1">
      <alignment horizontal="center" vertical="center"/>
      <protection locked="0"/>
    </xf>
    <xf numFmtId="0" fontId="20" fillId="10" borderId="2" xfId="2" applyFill="1" applyBorder="1" applyAlignment="1" applyProtection="1">
      <alignment horizontal="center" vertical="center"/>
      <protection locked="0"/>
    </xf>
    <xf numFmtId="0" fontId="20" fillId="10" borderId="14" xfId="2" applyFill="1" applyBorder="1" applyAlignment="1" applyProtection="1">
      <alignment horizontal="center" vertical="center"/>
      <protection locked="0"/>
    </xf>
    <xf numFmtId="17" fontId="12" fillId="5" borderId="5" xfId="0" applyNumberFormat="1" applyFont="1" applyFill="1" applyBorder="1" applyAlignment="1">
      <alignment horizontal="center" vertical="center" wrapText="1"/>
    </xf>
    <xf numFmtId="17" fontId="12" fillId="5" borderId="7" xfId="0" applyNumberFormat="1" applyFont="1" applyFill="1" applyBorder="1" applyAlignment="1">
      <alignment horizontal="center" vertical="center" wrapText="1"/>
    </xf>
    <xf numFmtId="17" fontId="12" fillId="5" borderId="6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14" fontId="9" fillId="10" borderId="10" xfId="0" applyNumberFormat="1" applyFont="1" applyFill="1" applyBorder="1" applyAlignment="1">
      <alignment horizontal="center" vertical="center"/>
    </xf>
    <xf numFmtId="14" fontId="9" fillId="10" borderId="16" xfId="0" applyNumberFormat="1" applyFont="1" applyFill="1" applyBorder="1" applyAlignment="1">
      <alignment horizontal="center" vertical="center"/>
    </xf>
    <xf numFmtId="14" fontId="9" fillId="10" borderId="9" xfId="0" applyNumberFormat="1" applyFont="1" applyFill="1" applyBorder="1" applyAlignment="1">
      <alignment horizontal="center" vertical="center"/>
    </xf>
    <xf numFmtId="0" fontId="20" fillId="10" borderId="11" xfId="2" applyFill="1" applyBorder="1" applyAlignment="1">
      <alignment horizontal="center" vertical="center" wrapText="1"/>
    </xf>
    <xf numFmtId="0" fontId="20" fillId="10" borderId="12" xfId="2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20" fillId="10" borderId="5" xfId="2" applyFill="1" applyBorder="1" applyAlignment="1" applyProtection="1">
      <alignment horizontal="center" vertical="center"/>
      <protection locked="0"/>
    </xf>
    <xf numFmtId="0" fontId="20" fillId="10" borderId="7" xfId="2" applyFill="1" applyBorder="1" applyAlignment="1" applyProtection="1">
      <alignment horizontal="center" vertical="center"/>
      <protection locked="0"/>
    </xf>
    <xf numFmtId="0" fontId="20" fillId="10" borderId="6" xfId="2" applyFill="1" applyBorder="1" applyAlignment="1" applyProtection="1">
      <alignment horizontal="center" vertical="center"/>
      <protection locked="0"/>
    </xf>
    <xf numFmtId="0" fontId="9" fillId="10" borderId="3" xfId="0" applyFont="1" applyFill="1" applyBorder="1" applyAlignment="1" applyProtection="1">
      <alignment horizontal="center" vertical="center" wrapText="1"/>
      <protection locked="0"/>
    </xf>
    <xf numFmtId="0" fontId="9" fillId="10" borderId="4" xfId="0" applyFont="1" applyFill="1" applyBorder="1" applyAlignment="1" applyProtection="1">
      <alignment horizontal="center" vertical="center" wrapText="1"/>
      <protection locked="0"/>
    </xf>
    <xf numFmtId="0" fontId="9" fillId="10" borderId="13" xfId="0" applyFont="1" applyFill="1" applyBorder="1" applyAlignment="1" applyProtection="1">
      <alignment horizontal="center" vertical="center" wrapText="1"/>
      <protection locked="0"/>
    </xf>
    <xf numFmtId="0" fontId="9" fillId="10" borderId="14" xfId="0" applyFont="1" applyFill="1" applyBorder="1" applyAlignment="1" applyProtection="1">
      <alignment horizontal="center" vertical="center" wrapText="1"/>
      <protection locked="0"/>
    </xf>
    <xf numFmtId="0" fontId="16" fillId="10" borderId="3" xfId="0" applyFont="1" applyFill="1" applyBorder="1" applyAlignment="1" applyProtection="1">
      <alignment horizontal="center" vertical="center" wrapText="1"/>
      <protection locked="0"/>
    </xf>
    <xf numFmtId="0" fontId="16" fillId="10" borderId="4" xfId="0" applyFont="1" applyFill="1" applyBorder="1" applyAlignment="1" applyProtection="1">
      <alignment horizontal="center" vertical="center" wrapText="1"/>
      <protection locked="0"/>
    </xf>
    <xf numFmtId="0" fontId="16" fillId="10" borderId="13" xfId="0" applyFont="1" applyFill="1" applyBorder="1" applyAlignment="1" applyProtection="1">
      <alignment horizontal="center" vertical="center" wrapText="1"/>
      <protection locked="0"/>
    </xf>
    <xf numFmtId="0" fontId="16" fillId="10" borderId="14" xfId="0" applyFont="1" applyFill="1" applyBorder="1" applyAlignment="1" applyProtection="1">
      <alignment horizontal="center" vertical="center" wrapText="1"/>
      <protection locked="0"/>
    </xf>
    <xf numFmtId="0" fontId="16" fillId="5" borderId="5" xfId="0" applyFont="1" applyFill="1" applyBorder="1" applyAlignment="1" applyProtection="1">
      <alignment horizontal="center" vertical="center" wrapText="1"/>
      <protection locked="0"/>
    </xf>
    <xf numFmtId="0" fontId="16" fillId="5" borderId="6" xfId="0" applyFont="1" applyFill="1" applyBorder="1" applyAlignment="1" applyProtection="1">
      <alignment horizontal="center" vertical="center" wrapText="1"/>
      <protection locked="0"/>
    </xf>
    <xf numFmtId="0" fontId="29" fillId="5" borderId="5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6" fillId="5" borderId="6" xfId="0" applyFont="1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38" fillId="12" borderId="5" xfId="0" applyFont="1" applyFill="1" applyBorder="1" applyAlignment="1">
      <alignment horizontal="center" vertical="center"/>
    </xf>
    <xf numFmtId="0" fontId="38" fillId="12" borderId="7" xfId="0" applyFont="1" applyFill="1" applyBorder="1" applyAlignment="1">
      <alignment horizontal="center" vertical="center"/>
    </xf>
    <xf numFmtId="0" fontId="38" fillId="12" borderId="6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 wrapText="1"/>
    </xf>
    <xf numFmtId="0" fontId="38" fillId="12" borderId="5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6" xfId="0" applyFont="1" applyFill="1" applyBorder="1" applyAlignment="1">
      <alignment horizontal="center" vertical="center" wrapText="1"/>
    </xf>
    <xf numFmtId="0" fontId="38" fillId="13" borderId="5" xfId="0" applyFont="1" applyFill="1" applyBorder="1" applyAlignment="1">
      <alignment horizontal="center" vertical="center"/>
    </xf>
    <xf numFmtId="0" fontId="38" fillId="13" borderId="6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14" fontId="22" fillId="10" borderId="11" xfId="0" applyNumberFormat="1" applyFont="1" applyFill="1" applyBorder="1" applyAlignment="1">
      <alignment horizontal="center" vertical="center" wrapText="1"/>
    </xf>
    <xf numFmtId="14" fontId="22" fillId="10" borderId="0" xfId="0" applyNumberFormat="1" applyFont="1" applyFill="1" applyBorder="1" applyAlignment="1">
      <alignment horizontal="center" vertical="center" wrapText="1"/>
    </xf>
    <xf numFmtId="14" fontId="22" fillId="10" borderId="12" xfId="0" applyNumberFormat="1" applyFont="1" applyFill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39" fillId="13" borderId="5" xfId="0" applyFont="1" applyFill="1" applyBorder="1" applyAlignment="1">
      <alignment horizontal="center" vertical="center" wrapText="1"/>
    </xf>
    <xf numFmtId="0" fontId="39" fillId="13" borderId="6" xfId="0" applyFont="1" applyFill="1" applyBorder="1" applyAlignment="1">
      <alignment horizontal="center" vertical="center" wrapText="1"/>
    </xf>
    <xf numFmtId="0" fontId="38" fillId="13" borderId="5" xfId="0" applyFont="1" applyFill="1" applyBorder="1" applyAlignment="1">
      <alignment horizontal="center" vertical="center" wrapText="1"/>
    </xf>
    <xf numFmtId="0" fontId="38" fillId="13" borderId="6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14" fontId="28" fillId="10" borderId="0" xfId="0" applyNumberFormat="1" applyFont="1" applyFill="1" applyBorder="1" applyAlignment="1">
      <alignment horizontal="center" vertical="center" wrapText="1"/>
    </xf>
    <xf numFmtId="0" fontId="33" fillId="5" borderId="5" xfId="0" applyFont="1" applyFill="1" applyBorder="1" applyAlignment="1" applyProtection="1">
      <alignment horizontal="center" vertical="center"/>
      <protection locked="0"/>
    </xf>
    <xf numFmtId="0" fontId="33" fillId="5" borderId="6" xfId="0" applyFont="1" applyFill="1" applyBorder="1" applyAlignment="1" applyProtection="1">
      <alignment horizontal="center" vertical="center"/>
      <protection locked="0"/>
    </xf>
    <xf numFmtId="0" fontId="30" fillId="5" borderId="5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6" xfId="0" applyFont="1" applyFill="1" applyBorder="1" applyAlignment="1">
      <alignment horizontal="center" vertical="center"/>
    </xf>
    <xf numFmtId="0" fontId="20" fillId="10" borderId="1" xfId="2" applyFill="1" applyBorder="1" applyAlignment="1">
      <alignment horizontal="center" vertical="center"/>
    </xf>
    <xf numFmtId="0" fontId="39" fillId="12" borderId="1" xfId="0" applyFont="1" applyFill="1" applyBorder="1" applyAlignment="1">
      <alignment horizontal="center" vertical="center"/>
    </xf>
    <xf numFmtId="0" fontId="39" fillId="1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8" fillId="12" borderId="1" xfId="0" applyFont="1" applyFill="1" applyBorder="1" applyAlignment="1">
      <alignment horizontal="center" vertical="center"/>
    </xf>
    <xf numFmtId="0" fontId="39" fillId="15" borderId="10" xfId="0" applyFont="1" applyFill="1" applyBorder="1" applyAlignment="1">
      <alignment vertical="center"/>
    </xf>
    <xf numFmtId="0" fontId="39" fillId="15" borderId="16" xfId="0" applyFont="1" applyFill="1" applyBorder="1" applyAlignment="1">
      <alignment vertical="center"/>
    </xf>
    <xf numFmtId="0" fontId="39" fillId="15" borderId="9" xfId="0" applyFont="1" applyFill="1" applyBorder="1" applyAlignment="1">
      <alignment vertical="center"/>
    </xf>
    <xf numFmtId="0" fontId="39" fillId="15" borderId="10" xfId="0" applyFont="1" applyFill="1" applyBorder="1" applyAlignment="1">
      <alignment horizontal="center" vertical="center" wrapText="1"/>
    </xf>
    <xf numFmtId="0" fontId="39" fillId="15" borderId="16" xfId="0" applyFont="1" applyFill="1" applyBorder="1" applyAlignment="1">
      <alignment horizontal="center" vertical="center" wrapText="1"/>
    </xf>
    <xf numFmtId="0" fontId="39" fillId="15" borderId="9" xfId="0" applyFont="1" applyFill="1" applyBorder="1" applyAlignment="1">
      <alignment horizontal="center" vertical="center" wrapText="1"/>
    </xf>
    <xf numFmtId="0" fontId="39" fillId="10" borderId="10" xfId="0" applyFont="1" applyFill="1" applyBorder="1" applyAlignment="1">
      <alignment vertical="center"/>
    </xf>
    <xf numFmtId="0" fontId="39" fillId="10" borderId="16" xfId="0" applyFont="1" applyFill="1" applyBorder="1" applyAlignment="1">
      <alignment vertical="center"/>
    </xf>
    <xf numFmtId="0" fontId="39" fillId="10" borderId="9" xfId="0" applyFont="1" applyFill="1" applyBorder="1" applyAlignment="1">
      <alignment vertical="center"/>
    </xf>
    <xf numFmtId="0" fontId="39" fillId="10" borderId="10" xfId="0" applyFont="1" applyFill="1" applyBorder="1" applyAlignment="1">
      <alignment horizontal="center" vertical="center"/>
    </xf>
    <xf numFmtId="0" fontId="39" fillId="10" borderId="16" xfId="0" applyFont="1" applyFill="1" applyBorder="1" applyAlignment="1">
      <alignment horizontal="center" vertical="center"/>
    </xf>
    <xf numFmtId="0" fontId="39" fillId="10" borderId="9" xfId="0" applyFont="1" applyFill="1" applyBorder="1" applyAlignment="1">
      <alignment horizontal="center" vertical="center"/>
    </xf>
    <xf numFmtId="0" fontId="39" fillId="16" borderId="10" xfId="0" applyFont="1" applyFill="1" applyBorder="1" applyAlignment="1">
      <alignment vertical="center"/>
    </xf>
    <xf numFmtId="0" fontId="39" fillId="16" borderId="16" xfId="0" applyFont="1" applyFill="1" applyBorder="1" applyAlignment="1">
      <alignment vertical="center"/>
    </xf>
    <xf numFmtId="0" fontId="39" fillId="16" borderId="9" xfId="0" applyFont="1" applyFill="1" applyBorder="1" applyAlignment="1">
      <alignment vertical="center"/>
    </xf>
    <xf numFmtId="0" fontId="39" fillId="13" borderId="9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0" fillId="11" borderId="10" xfId="0" applyFill="1" applyBorder="1" applyAlignment="1">
      <alignment horizontal="center" vertical="center" wrapText="1"/>
    </xf>
    <xf numFmtId="0" fontId="0" fillId="11" borderId="16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39" fillId="11" borderId="10" xfId="0" applyFont="1" applyFill="1" applyBorder="1" applyAlignment="1">
      <alignment vertical="center"/>
    </xf>
    <xf numFmtId="0" fontId="39" fillId="11" borderId="16" xfId="0" applyFont="1" applyFill="1" applyBorder="1" applyAlignment="1">
      <alignment vertical="center"/>
    </xf>
    <xf numFmtId="0" fontId="39" fillId="11" borderId="9" xfId="0" applyFont="1" applyFill="1" applyBorder="1" applyAlignment="1">
      <alignment vertical="center"/>
    </xf>
    <xf numFmtId="0" fontId="40" fillId="7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1034143</xdr:colOff>
      <xdr:row>0</xdr:row>
      <xdr:rowOff>27214</xdr:rowOff>
    </xdr:from>
    <xdr:to>
      <xdr:col>5</xdr:col>
      <xdr:colOff>1143000</xdr:colOff>
      <xdr:row>3</xdr:row>
      <xdr:rowOff>95250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573" r="6402" b="15548"/>
        <a:stretch/>
      </xdr:blipFill>
      <xdr:spPr>
        <a:xfrm>
          <a:off x="2299607" y="27214"/>
          <a:ext cx="6545036" cy="639536"/>
        </a:xfrm>
        <a:prstGeom prst="rect">
          <a:avLst/>
        </a:prstGeom>
      </xdr:spPr>
    </xdr:pic>
    <xdr:clientData/>
  </xdr:twoCellAnchor>
  <xdr:twoCellAnchor editAs="oneCell">
    <xdr:from>
      <xdr:col>1</xdr:col>
      <xdr:colOff>1401536</xdr:colOff>
      <xdr:row>234</xdr:row>
      <xdr:rowOff>108857</xdr:rowOff>
    </xdr:from>
    <xdr:to>
      <xdr:col>5</xdr:col>
      <xdr:colOff>4931</xdr:colOff>
      <xdr:row>235</xdr:row>
      <xdr:rowOff>1692700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103237393"/>
          <a:ext cx="5401524" cy="2182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witter.com/lasinfonicapy" TargetMode="External"/><Relationship Id="rId18" Type="http://schemas.openxmlformats.org/officeDocument/2006/relationships/hyperlink" Target="https://informacionpublica.paraguay.gov.py/" TargetMode="External"/><Relationship Id="rId26" Type="http://schemas.openxmlformats.org/officeDocument/2006/relationships/hyperlink" Target="https://www.facebook.com/lasinfonicapy/posts/pfbid0YSvA3yrfxVFegE1NuA8hxQbpmXrBmfSQ8XwgjM7THVjmCMvx861jrrX6VicEMxHcl" TargetMode="External"/><Relationship Id="rId39" Type="http://schemas.openxmlformats.org/officeDocument/2006/relationships/hyperlink" Target="https://www.facebook.com/photo/?fbid=909476754546796&amp;set=a.544181964409612" TargetMode="External"/><Relationship Id="rId3" Type="http://schemas.openxmlformats.org/officeDocument/2006/relationships/hyperlink" Target="https://www.osn.gov.py/ley%20n%C2%BA%205282-2014/plan-de-rendicion-de-cuentas-al-ciudadano-2024.pdf" TargetMode="External"/><Relationship Id="rId21" Type="http://schemas.openxmlformats.org/officeDocument/2006/relationships/hyperlink" Target="https://www.facebook.com/lasinfonicapy/posts/pfbid02dAhuGr5VwvexobSBDNCNRp1CpkEdmwDmhjVeNfBNUgfMNWPEBeLnKjGvfrfnp69Al" TargetMode="External"/><Relationship Id="rId34" Type="http://schemas.openxmlformats.org/officeDocument/2006/relationships/hyperlink" Target="https://www.facebook.com/lasinfonicapy/posts/pfbid0upfs5uFLegEhNYuc9yvFJbXaC2b7SUEYodNBqZDaFkSoDaKMTyUgc5c8nBpjinZxl" TargetMode="External"/><Relationship Id="rId42" Type="http://schemas.openxmlformats.org/officeDocument/2006/relationships/hyperlink" Target="https://www.facebook.com/photo/?fbid=911562157671589&amp;set=a.544181964409612" TargetMode="External"/><Relationship Id="rId47" Type="http://schemas.openxmlformats.org/officeDocument/2006/relationships/hyperlink" Target="https://drive.google.com/file/d/1gm66MtRMWgFW0v40UsYwWX5038LVRnHj/view?usp=sharing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www.osn.gov.py/" TargetMode="External"/><Relationship Id="rId12" Type="http://schemas.openxmlformats.org/officeDocument/2006/relationships/hyperlink" Target="https://instagram.com/lasinfonicapy/" TargetMode="External"/><Relationship Id="rId17" Type="http://schemas.openxmlformats.org/officeDocument/2006/relationships/hyperlink" Target="https://informacionpublica.paraguay.gov.py/" TargetMode="External"/><Relationship Id="rId25" Type="http://schemas.openxmlformats.org/officeDocument/2006/relationships/hyperlink" Target="https://www.facebook.com/lasinfonicapy/posts/pfbid0j8MfKWiMfqjgr1hcBeL8SwCFKfcJwKSe9QCynwuony5fbmyg3N91BWjGY2uKLtRml" TargetMode="External"/><Relationship Id="rId33" Type="http://schemas.openxmlformats.org/officeDocument/2006/relationships/hyperlink" Target="https://www.facebook.com/lasinfonicapy/posts/pfbid09Qd5VNZSGYDdTN9LTpxVEcM5YQ6Yty1YK4qHuVhJY4FxZPSLDDWHCAfUw7Mszifal" TargetMode="External"/><Relationship Id="rId38" Type="http://schemas.openxmlformats.org/officeDocument/2006/relationships/hyperlink" Target="https://www.facebook.com/lasinfonicapy/posts/pfbid0P3xZrfjHPtk5Afbd2ZKKRqRR5R9YhA5Wp97395EPpWvHfVPy7opTrK1KkKJ2vwmol" TargetMode="External"/><Relationship Id="rId46" Type="http://schemas.openxmlformats.org/officeDocument/2006/relationships/hyperlink" Target="https://transparencia.senac.gov.py/portal" TargetMode="External"/><Relationship Id="rId2" Type="http://schemas.openxmlformats.org/officeDocument/2006/relationships/hyperlink" Target="https://www.osn.gov.py/ley%20n%C2%BA%205282-2014/res-n20-24-conformacion-comite.pdf" TargetMode="External"/><Relationship Id="rId16" Type="http://schemas.openxmlformats.org/officeDocument/2006/relationships/hyperlink" Target="https://drive.google.com/file/d/1xSFtFZW6jfi46ljJXf0cUmJ_PH_0Jtgk/view?usp=sharing" TargetMode="External"/><Relationship Id="rId20" Type="http://schemas.openxmlformats.org/officeDocument/2006/relationships/hyperlink" Target="https://www.facebook.com/lasinfonicapy/posts/pfbid0fCKt2LpwEe2pM3TpJprVkH1P4nnXNARssJ2armKkBtYoypqarLokwqnjj7MyB4nrl" TargetMode="External"/><Relationship Id="rId29" Type="http://schemas.openxmlformats.org/officeDocument/2006/relationships/hyperlink" Target="https://www.facebook.com/lasinfonicapy/posts/pfbid0y5AfohvM1mnyDjnX8bhUJekj8wxBgWcJx9GF2SprsrSuJeGYDMqqCffQTB3S511Jl" TargetMode="External"/><Relationship Id="rId41" Type="http://schemas.openxmlformats.org/officeDocument/2006/relationships/hyperlink" Target="https://www.facebook.com/photo/?fbid=916013170559821&amp;set=a.544181964409612" TargetMode="External"/><Relationship Id="rId1" Type="http://schemas.openxmlformats.org/officeDocument/2006/relationships/hyperlink" Target="https://www.osn.gov.py/rendicion-de-cuentas-al-ciudadano" TargetMode="External"/><Relationship Id="rId6" Type="http://schemas.openxmlformats.org/officeDocument/2006/relationships/hyperlink" Target="https://transparencia.senac.gov.py/portal" TargetMode="External"/><Relationship Id="rId11" Type="http://schemas.openxmlformats.org/officeDocument/2006/relationships/hyperlink" Target="https://www.facebook.com/lasinfonicapy/" TargetMode="External"/><Relationship Id="rId24" Type="http://schemas.openxmlformats.org/officeDocument/2006/relationships/hyperlink" Target="https://www.facebook.com/lasinfonicapy/posts/pfbid0szC1R4jyeg7Gn6gjDEjoD7TmoT1gVytbnbdABE8ybpnvPYS2KRsLTNkW3VWrTZKHl" TargetMode="External"/><Relationship Id="rId32" Type="http://schemas.openxmlformats.org/officeDocument/2006/relationships/hyperlink" Target="https://www.facebook.com/lasinfonicapy/posts/pfbid0w5jSBVAZjHxzdrR14EMugQNNappe13BVbz9BWApbJqEWR6oZimKLxiw2iu2dagd7l" TargetMode="External"/><Relationship Id="rId37" Type="http://schemas.openxmlformats.org/officeDocument/2006/relationships/hyperlink" Target="https://www.facebook.com/lasinfonicapy/posts/pfbid02wzG7qkHzqthc4JqMbhpmewf8ZdABpHKoH7dZdZ2DNkGeE88921oNB94swb7Gs6qyl" TargetMode="External"/><Relationship Id="rId40" Type="http://schemas.openxmlformats.org/officeDocument/2006/relationships/hyperlink" Target="https://www.facebook.com/lasinfonicapy/posts/pfbid0Hbo6dwmjmGsMyPdaxvkoUrYkC5ooqcP9Uv8kqYJP5ABeQNv5nH3fp7ty2Y5zwk15l" TargetMode="External"/><Relationship Id="rId45" Type="http://schemas.openxmlformats.org/officeDocument/2006/relationships/hyperlink" Target="https://www.osn.gov.py/ley%20n%C2%BA%205189-2014/ejecucion-presupuestaria-por-objeto-de-gastos" TargetMode="External"/><Relationship Id="rId5" Type="http://schemas.openxmlformats.org/officeDocument/2006/relationships/hyperlink" Target="https://www.osn.gov.py/" TargetMode="External"/><Relationship Id="rId15" Type="http://schemas.openxmlformats.org/officeDocument/2006/relationships/hyperlink" Target="https://drive.google.com/file/d/1RZrUznl-zSAHB67x2b5hURBrvmocu2l3/view?usp=sharing" TargetMode="External"/><Relationship Id="rId23" Type="http://schemas.openxmlformats.org/officeDocument/2006/relationships/hyperlink" Target="https://www.facebook.com/lasinfonicapy/posts/pfbid02wF86CTXvJ5Fdzm4SGwne3mPZJWdm26sX5ghfYghhdmDVYAfNyvrwuTGiXK9DjiiQl" TargetMode="External"/><Relationship Id="rId28" Type="http://schemas.openxmlformats.org/officeDocument/2006/relationships/hyperlink" Target="https://www.facebook.com/lasinfonicapy/posts/pfbid02yzTfi9h6nmvC7vNGDyKwGL9ZHvsoMnRvEMhxFh2fJ4Qs4o6gPLsz35KsnBtuPY9hl" TargetMode="External"/><Relationship Id="rId36" Type="http://schemas.openxmlformats.org/officeDocument/2006/relationships/hyperlink" Target="https://www.facebook.com/photo/?fbid=905899104904561&amp;set=a.544181964409612" TargetMode="External"/><Relationship Id="rId49" Type="http://schemas.openxmlformats.org/officeDocument/2006/relationships/hyperlink" Target="https://drive.google.com/file/d/1vOIep1RHtcUyw3txGFaLZinVelijDUXn/view?usp=sharing" TargetMode="External"/><Relationship Id="rId10" Type="http://schemas.openxmlformats.org/officeDocument/2006/relationships/hyperlink" Target="https://www.osn.gov.py/" TargetMode="External"/><Relationship Id="rId19" Type="http://schemas.openxmlformats.org/officeDocument/2006/relationships/hyperlink" Target="https://www.facebook.com/lasinfonicapy/posts/pfbid034e6oHmmkmi7M7ApFiVwWMdcZv6pnMsGoejdyEEi87GUvjoCfBo6c7cNQjoKgiaGBl" TargetMode="External"/><Relationship Id="rId31" Type="http://schemas.openxmlformats.org/officeDocument/2006/relationships/hyperlink" Target="https://www.facebook.com/lasinfonicapy/posts/pfbid06DcwapQ7mavHquuMERupjHnZ2dJRiMwv5V14oPAhakqYTcDkB8JiPmK8gAaruw9Tl" TargetMode="External"/><Relationship Id="rId44" Type="http://schemas.openxmlformats.org/officeDocument/2006/relationships/hyperlink" Target="https://www.contrataciones.gov.py/buscador/licitaciones.html" TargetMode="External"/><Relationship Id="rId4" Type="http://schemas.openxmlformats.org/officeDocument/2006/relationships/hyperlink" Target="https://transparencia.senac.gov.py/portal" TargetMode="External"/><Relationship Id="rId9" Type="http://schemas.openxmlformats.org/officeDocument/2006/relationships/hyperlink" Target="http://www.osn.gov.py/" TargetMode="External"/><Relationship Id="rId14" Type="http://schemas.openxmlformats.org/officeDocument/2006/relationships/hyperlink" Target="https://www.sfp.gov.py/vchgo/index.php/noticias-2-4/monitoreo-de-la-ley-518914" TargetMode="External"/><Relationship Id="rId22" Type="http://schemas.openxmlformats.org/officeDocument/2006/relationships/hyperlink" Target="https://www.facebook.com/lasinfonicapy/posts/pfbid035ZHYiUKztSfBJNtbTjoCPPM4FT968fFyNe3dhZzwkzzh95nT7JtiG2xgonG4MWY9l" TargetMode="External"/><Relationship Id="rId27" Type="http://schemas.openxmlformats.org/officeDocument/2006/relationships/hyperlink" Target="https://www.facebook.com/photo/?fbid=882339473927191&amp;set=a.544181964409612" TargetMode="External"/><Relationship Id="rId30" Type="http://schemas.openxmlformats.org/officeDocument/2006/relationships/hyperlink" Target="https://www.facebook.com/photo/?fbid=886984540129351&amp;set=a.544181964409612" TargetMode="External"/><Relationship Id="rId35" Type="http://schemas.openxmlformats.org/officeDocument/2006/relationships/hyperlink" Target="https://www.facebook.com/lasinfonicapy/posts/pfbid07BkiLzLGxG1Z9pmEwhXrCxX2rg6bdqKu1kMp2gs4veqeAzFgQA9d8bugMAwW79Kdl" TargetMode="External"/><Relationship Id="rId43" Type="http://schemas.openxmlformats.org/officeDocument/2006/relationships/hyperlink" Target="https://www.contrataciones.gov.py/buscador/licitaciones.html" TargetMode="External"/><Relationship Id="rId48" Type="http://schemas.openxmlformats.org/officeDocument/2006/relationships/hyperlink" Target="https://informacionpublica.paraguay.gov.py/" TargetMode="External"/><Relationship Id="rId8" Type="http://schemas.openxmlformats.org/officeDocument/2006/relationships/hyperlink" Target="mailto:lasinfonica@osn.gov.py" TargetMode="External"/><Relationship Id="rId5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lasinfonicapy/posts/pfbid0YSvA3yrfxVFegE1NuA8hxQbpmXrBmfSQ8XwgjM7THVjmCMvx861jrrX6VicEMxHcl" TargetMode="External"/><Relationship Id="rId13" Type="http://schemas.openxmlformats.org/officeDocument/2006/relationships/hyperlink" Target="https://www.facebook.com/lasinfonicapy/posts/pfbid06DcwapQ7mavHquuMERupjHnZ2dJRiMwv5V14oPAhakqYTcDkB8JiPmK8gAaruw9Tl" TargetMode="External"/><Relationship Id="rId18" Type="http://schemas.openxmlformats.org/officeDocument/2006/relationships/hyperlink" Target="https://www.facebook.com/photo/?fbid=905899104904561&amp;set=a.544181964409612" TargetMode="External"/><Relationship Id="rId3" Type="http://schemas.openxmlformats.org/officeDocument/2006/relationships/hyperlink" Target="https://www.facebook.com/lasinfonicapy/posts/pfbid02dAhuGr5VwvexobSBDNCNRp1CpkEdmwDmhjVeNfBNUgfMNWPEBeLnKjGvfrfnp69Al" TargetMode="External"/><Relationship Id="rId21" Type="http://schemas.openxmlformats.org/officeDocument/2006/relationships/hyperlink" Target="https://www.facebook.com/photo/?fbid=909476754546796&amp;set=a.544181964409612" TargetMode="External"/><Relationship Id="rId7" Type="http://schemas.openxmlformats.org/officeDocument/2006/relationships/hyperlink" Target="https://www.facebook.com/lasinfonicapy/posts/pfbid0j8MfKWiMfqjgr1hcBeL8SwCFKfcJwKSe9QCynwuony5fbmyg3N91BWjGY2uKLtRml" TargetMode="External"/><Relationship Id="rId12" Type="http://schemas.openxmlformats.org/officeDocument/2006/relationships/hyperlink" Target="https://www.facebook.com/photo/?fbid=886984540129351&amp;set=a.544181964409612" TargetMode="External"/><Relationship Id="rId17" Type="http://schemas.openxmlformats.org/officeDocument/2006/relationships/hyperlink" Target="https://www.facebook.com/lasinfonicapy/posts/pfbid07BkiLzLGxG1Z9pmEwhXrCxX2rg6bdqKu1kMp2gs4veqeAzFgQA9d8bugMAwW79Kdl" TargetMode="External"/><Relationship Id="rId2" Type="http://schemas.openxmlformats.org/officeDocument/2006/relationships/hyperlink" Target="https://www.facebook.com/lasinfonicapy/posts/pfbid0fCKt2LpwEe2pM3TpJprVkH1P4nnXNARssJ2armKkBtYoypqarLokwqnjj7MyB4nrl" TargetMode="External"/><Relationship Id="rId16" Type="http://schemas.openxmlformats.org/officeDocument/2006/relationships/hyperlink" Target="https://www.facebook.com/lasinfonicapy/posts/pfbid0upfs5uFLegEhNYuc9yvFJbXaC2b7SUEYodNBqZDaFkSoDaKMTyUgc5c8nBpjinZxl" TargetMode="External"/><Relationship Id="rId20" Type="http://schemas.openxmlformats.org/officeDocument/2006/relationships/hyperlink" Target="https://www.facebook.com/lasinfonicapy/posts/pfbid0P3xZrfjHPtk5Afbd2ZKKRqRR5R9YhA5Wp97395EPpWvHfVPy7opTrK1KkKJ2vwmol" TargetMode="External"/><Relationship Id="rId1" Type="http://schemas.openxmlformats.org/officeDocument/2006/relationships/hyperlink" Target="https://www.facebook.com/lasinfonicapy/posts/pfbid034e6oHmmkmi7M7ApFiVwWMdcZv6pnMsGoejdyEEi87GUvjoCfBo6c7cNQjoKgiaGBl" TargetMode="External"/><Relationship Id="rId6" Type="http://schemas.openxmlformats.org/officeDocument/2006/relationships/hyperlink" Target="https://www.facebook.com/lasinfonicapy/posts/pfbid0szC1R4jyeg7Gn6gjDEjoD7TmoT1gVytbnbdABE8ybpnvPYS2KRsLTNkW3VWrTZKHl" TargetMode="External"/><Relationship Id="rId11" Type="http://schemas.openxmlformats.org/officeDocument/2006/relationships/hyperlink" Target="https://www.facebook.com/lasinfonicapy/posts/pfbid0y5AfohvM1mnyDjnX8bhUJekj8wxBgWcJx9GF2SprsrSuJeGYDMqqCffQTB3S511Jl" TargetMode="External"/><Relationship Id="rId24" Type="http://schemas.openxmlformats.org/officeDocument/2006/relationships/hyperlink" Target="https://www.facebook.com/photo/?fbid=911562157671589&amp;set=a.544181964409612" TargetMode="External"/><Relationship Id="rId5" Type="http://schemas.openxmlformats.org/officeDocument/2006/relationships/hyperlink" Target="https://www.facebook.com/lasinfonicapy/posts/pfbid02wF86CTXvJ5Fdzm4SGwne3mPZJWdm26sX5ghfYghhdmDVYAfNyvrwuTGiXK9DjiiQl" TargetMode="External"/><Relationship Id="rId15" Type="http://schemas.openxmlformats.org/officeDocument/2006/relationships/hyperlink" Target="https://www.facebook.com/lasinfonicapy/posts/pfbid09Qd5VNZSGYDdTN9LTpxVEcM5YQ6Yty1YK4qHuVhJY4FxZPSLDDWHCAfUw7Mszifal" TargetMode="External"/><Relationship Id="rId23" Type="http://schemas.openxmlformats.org/officeDocument/2006/relationships/hyperlink" Target="https://www.facebook.com/photo/?fbid=916013170559821&amp;set=a.544181964409612" TargetMode="External"/><Relationship Id="rId10" Type="http://schemas.openxmlformats.org/officeDocument/2006/relationships/hyperlink" Target="https://www.facebook.com/lasinfonicapy/posts/pfbid02yzTfi9h6nmvC7vNGDyKwGL9ZHvsoMnRvEMhxFh2fJ4Qs4o6gPLsz35KsnBtuPY9hl" TargetMode="External"/><Relationship Id="rId19" Type="http://schemas.openxmlformats.org/officeDocument/2006/relationships/hyperlink" Target="https://www.facebook.com/lasinfonicapy/posts/pfbid02wzG7qkHzqthc4JqMbhpmewf8ZdABpHKoH7dZdZ2DNkGeE88921oNB94swb7Gs6qyl" TargetMode="External"/><Relationship Id="rId4" Type="http://schemas.openxmlformats.org/officeDocument/2006/relationships/hyperlink" Target="https://www.facebook.com/lasinfonicapy/posts/pfbid035ZHYiUKztSfBJNtbTjoCPPM4FT968fFyNe3dhZzwkzzh95nT7JtiG2xgonG4MWY9l" TargetMode="External"/><Relationship Id="rId9" Type="http://schemas.openxmlformats.org/officeDocument/2006/relationships/hyperlink" Target="https://www.facebook.com/photo/?fbid=882339473927191&amp;set=a.544181964409612" TargetMode="External"/><Relationship Id="rId14" Type="http://schemas.openxmlformats.org/officeDocument/2006/relationships/hyperlink" Target="https://www.facebook.com/lasinfonicapy/posts/pfbid0w5jSBVAZjHxzdrR14EMugQNNappe13BVbz9BWApbJqEWR6oZimKLxiw2iu2dagd7l" TargetMode="External"/><Relationship Id="rId22" Type="http://schemas.openxmlformats.org/officeDocument/2006/relationships/hyperlink" Target="https://www.facebook.com/lasinfonicapy/posts/pfbid0Hbo6dwmjmGsMyPdaxvkoUrYkC5ooqcP9Uv8kqYJP5ABeQNv5nH3fp7ty2Y5zwk15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380"/>
  <sheetViews>
    <sheetView tabSelected="1" zoomScale="55" zoomScaleNormal="55" workbookViewId="0">
      <selection activeCell="H248" sqref="H248"/>
    </sheetView>
  </sheetViews>
  <sheetFormatPr baseColWidth="10" defaultColWidth="9.140625" defaultRowHeight="15"/>
  <cols>
    <col min="1" max="1" width="19" style="4" customWidth="1"/>
    <col min="2" max="2" width="14.140625" style="4" customWidth="1"/>
    <col min="3" max="3" width="32.5703125" style="4" customWidth="1"/>
    <col min="4" max="4" width="21.7109375" style="4" customWidth="1"/>
    <col min="5" max="5" width="26.7109375" style="4" customWidth="1"/>
    <col min="6" max="6" width="26.140625" style="4" customWidth="1"/>
    <col min="7" max="7" width="27.5703125" style="4" customWidth="1"/>
    <col min="8" max="8" width="21.28515625" style="4" customWidth="1"/>
    <col min="9" max="16384" width="9.140625" style="4"/>
  </cols>
  <sheetData>
    <row r="5" spans="1:8" ht="23.25">
      <c r="A5" s="310" t="s">
        <v>0</v>
      </c>
      <c r="B5" s="310"/>
      <c r="C5" s="310"/>
      <c r="D5" s="310"/>
      <c r="E5" s="310"/>
      <c r="F5" s="310"/>
      <c r="G5" s="310"/>
      <c r="H5" s="5"/>
    </row>
    <row r="6" spans="1:8" ht="19.5">
      <c r="A6" s="310"/>
      <c r="B6" s="310"/>
      <c r="C6" s="310"/>
      <c r="D6" s="310"/>
      <c r="E6" s="310"/>
      <c r="F6" s="310"/>
      <c r="G6" s="310"/>
      <c r="H6" s="6"/>
    </row>
    <row r="7" spans="1:8" ht="18.75">
      <c r="A7" s="186" t="s">
        <v>1</v>
      </c>
      <c r="B7" s="186"/>
      <c r="C7" s="186"/>
      <c r="D7" s="186"/>
      <c r="E7" s="186"/>
      <c r="F7" s="186"/>
      <c r="G7" s="186"/>
      <c r="H7" s="7"/>
    </row>
    <row r="8" spans="1:8" ht="18.75">
      <c r="A8" s="8" t="s">
        <v>2</v>
      </c>
      <c r="B8" s="311" t="s">
        <v>125</v>
      </c>
      <c r="C8" s="312"/>
      <c r="D8" s="312"/>
      <c r="E8" s="312"/>
      <c r="F8" s="312"/>
      <c r="G8" s="313"/>
      <c r="H8" s="7"/>
    </row>
    <row r="9" spans="1:8" ht="18.75">
      <c r="A9" s="8" t="s">
        <v>3</v>
      </c>
      <c r="B9" s="9"/>
      <c r="C9" s="314" t="s">
        <v>192</v>
      </c>
      <c r="D9" s="315"/>
      <c r="E9" s="315"/>
      <c r="F9" s="315"/>
      <c r="G9" s="316"/>
      <c r="H9" s="7"/>
    </row>
    <row r="10" spans="1:8" ht="18.75">
      <c r="A10" s="190" t="s">
        <v>4</v>
      </c>
      <c r="B10" s="190"/>
      <c r="C10" s="190"/>
      <c r="D10" s="190"/>
      <c r="E10" s="190"/>
      <c r="F10" s="190"/>
      <c r="G10" s="190"/>
      <c r="H10" s="7"/>
    </row>
    <row r="11" spans="1:8" ht="15" customHeight="1">
      <c r="A11" s="153" t="s">
        <v>126</v>
      </c>
      <c r="B11" s="154"/>
      <c r="C11" s="154"/>
      <c r="D11" s="154"/>
      <c r="E11" s="154"/>
      <c r="F11" s="154"/>
      <c r="G11" s="146"/>
      <c r="H11" s="7"/>
    </row>
    <row r="12" spans="1:8" ht="15" customHeight="1">
      <c r="A12" s="147"/>
      <c r="B12" s="200"/>
      <c r="C12" s="200"/>
      <c r="D12" s="200"/>
      <c r="E12" s="200"/>
      <c r="F12" s="200"/>
      <c r="G12" s="148"/>
      <c r="H12" s="7"/>
    </row>
    <row r="13" spans="1:8" ht="15" customHeight="1">
      <c r="A13" s="147"/>
      <c r="B13" s="200"/>
      <c r="C13" s="200"/>
      <c r="D13" s="200"/>
      <c r="E13" s="200"/>
      <c r="F13" s="200"/>
      <c r="G13" s="148"/>
      <c r="H13" s="7"/>
    </row>
    <row r="14" spans="1:8" ht="12.75" customHeight="1">
      <c r="A14" s="147"/>
      <c r="B14" s="200"/>
      <c r="C14" s="200"/>
      <c r="D14" s="200"/>
      <c r="E14" s="200"/>
      <c r="F14" s="200"/>
      <c r="G14" s="148"/>
      <c r="H14" s="7"/>
    </row>
    <row r="15" spans="1:8" ht="15" hidden="1" customHeight="1">
      <c r="A15" s="147"/>
      <c r="B15" s="200"/>
      <c r="C15" s="200"/>
      <c r="D15" s="200"/>
      <c r="E15" s="200"/>
      <c r="F15" s="200"/>
      <c r="G15" s="148"/>
      <c r="H15" s="7"/>
    </row>
    <row r="16" spans="1:8" ht="15" hidden="1" customHeight="1">
      <c r="A16" s="147"/>
      <c r="B16" s="200"/>
      <c r="C16" s="200"/>
      <c r="D16" s="200"/>
      <c r="E16" s="200"/>
      <c r="F16" s="200"/>
      <c r="G16" s="148"/>
      <c r="H16" s="7"/>
    </row>
    <row r="17" spans="1:8" ht="15" customHeight="1">
      <c r="A17" s="149"/>
      <c r="B17" s="155"/>
      <c r="C17" s="155"/>
      <c r="D17" s="155"/>
      <c r="E17" s="155"/>
      <c r="F17" s="155"/>
      <c r="G17" s="150"/>
      <c r="H17" s="7"/>
    </row>
    <row r="18" spans="1:8" s="1" customFormat="1" ht="18.75">
      <c r="A18" s="186" t="s">
        <v>5</v>
      </c>
      <c r="B18" s="186"/>
      <c r="C18" s="186"/>
      <c r="D18" s="186"/>
      <c r="E18" s="186"/>
      <c r="F18" s="186"/>
      <c r="G18" s="186"/>
      <c r="H18" s="12"/>
    </row>
    <row r="19" spans="1:8" s="1" customFormat="1" ht="36" customHeight="1">
      <c r="A19" s="191" t="s">
        <v>127</v>
      </c>
      <c r="B19" s="192"/>
      <c r="C19" s="192"/>
      <c r="D19" s="192"/>
      <c r="E19" s="192"/>
      <c r="F19" s="192"/>
      <c r="G19" s="192"/>
      <c r="H19" s="12"/>
    </row>
    <row r="20" spans="1:8" ht="15.75">
      <c r="A20" s="13" t="s">
        <v>6</v>
      </c>
      <c r="B20" s="193" t="s">
        <v>7</v>
      </c>
      <c r="C20" s="194"/>
      <c r="D20" s="195" t="s">
        <v>8</v>
      </c>
      <c r="E20" s="195"/>
      <c r="F20" s="195" t="s">
        <v>9</v>
      </c>
      <c r="G20" s="195"/>
      <c r="H20" s="7"/>
    </row>
    <row r="21" spans="1:8" ht="31.5" customHeight="1">
      <c r="A21" s="14">
        <v>1</v>
      </c>
      <c r="B21" s="196" t="s">
        <v>128</v>
      </c>
      <c r="C21" s="197"/>
      <c r="D21" s="175" t="s">
        <v>129</v>
      </c>
      <c r="E21" s="175"/>
      <c r="F21" s="198" t="s">
        <v>130</v>
      </c>
      <c r="G21" s="199"/>
      <c r="H21" s="7"/>
    </row>
    <row r="22" spans="1:8" ht="31.5" customHeight="1">
      <c r="A22" s="14">
        <v>2</v>
      </c>
      <c r="B22" s="173" t="s">
        <v>131</v>
      </c>
      <c r="C22" s="174"/>
      <c r="D22" s="175" t="s">
        <v>132</v>
      </c>
      <c r="E22" s="175"/>
      <c r="F22" s="176" t="s">
        <v>133</v>
      </c>
      <c r="G22" s="177"/>
      <c r="H22" s="7"/>
    </row>
    <row r="23" spans="1:8" ht="31.5" customHeight="1">
      <c r="A23" s="14">
        <v>3</v>
      </c>
      <c r="B23" s="173" t="s">
        <v>134</v>
      </c>
      <c r="C23" s="173"/>
      <c r="D23" s="175" t="s">
        <v>135</v>
      </c>
      <c r="E23" s="175"/>
      <c r="F23" s="176" t="s">
        <v>136</v>
      </c>
      <c r="G23" s="177"/>
      <c r="H23" s="7"/>
    </row>
    <row r="24" spans="1:8" ht="31.5" customHeight="1">
      <c r="A24" s="14">
        <v>4</v>
      </c>
      <c r="B24" s="173" t="s">
        <v>137</v>
      </c>
      <c r="C24" s="173"/>
      <c r="D24" s="175" t="s">
        <v>138</v>
      </c>
      <c r="E24" s="175"/>
      <c r="F24" s="176" t="s">
        <v>139</v>
      </c>
      <c r="G24" s="177"/>
      <c r="H24" s="7"/>
    </row>
    <row r="25" spans="1:8" ht="31.5" customHeight="1">
      <c r="A25" s="14">
        <v>5</v>
      </c>
      <c r="B25" s="173" t="s">
        <v>140</v>
      </c>
      <c r="C25" s="173"/>
      <c r="D25" s="175" t="s">
        <v>141</v>
      </c>
      <c r="E25" s="175"/>
      <c r="F25" s="184" t="s">
        <v>142</v>
      </c>
      <c r="G25" s="185"/>
      <c r="H25" s="7"/>
    </row>
    <row r="26" spans="1:8" ht="31.5" customHeight="1">
      <c r="A26" s="14">
        <v>6</v>
      </c>
      <c r="B26" s="173" t="s">
        <v>143</v>
      </c>
      <c r="C26" s="173"/>
      <c r="D26" s="175" t="s">
        <v>144</v>
      </c>
      <c r="E26" s="175"/>
      <c r="F26" s="176" t="s">
        <v>145</v>
      </c>
      <c r="G26" s="177"/>
      <c r="H26" s="7"/>
    </row>
    <row r="27" spans="1:8" ht="15.75">
      <c r="A27" s="181" t="s">
        <v>10</v>
      </c>
      <c r="B27" s="181"/>
      <c r="C27" s="181"/>
      <c r="D27" s="181"/>
      <c r="E27" s="182" t="s">
        <v>146</v>
      </c>
      <c r="F27" s="182"/>
      <c r="G27" s="182"/>
      <c r="H27" s="7"/>
    </row>
    <row r="28" spans="1:8" ht="15.75" customHeight="1">
      <c r="A28" s="183" t="s">
        <v>11</v>
      </c>
      <c r="B28" s="183"/>
      <c r="C28" s="183"/>
      <c r="D28" s="183"/>
      <c r="E28" s="182" t="s">
        <v>147</v>
      </c>
      <c r="F28" s="182"/>
      <c r="G28" s="182"/>
      <c r="H28" s="7"/>
    </row>
    <row r="29" spans="1:8" ht="15.75" customHeight="1">
      <c r="A29" s="183" t="s">
        <v>12</v>
      </c>
      <c r="B29" s="183"/>
      <c r="C29" s="183"/>
      <c r="D29" s="183"/>
      <c r="E29" s="182" t="s">
        <v>148</v>
      </c>
      <c r="F29" s="182"/>
      <c r="G29" s="182"/>
      <c r="H29" s="7"/>
    </row>
    <row r="30" spans="1:8" ht="15.75" customHeight="1">
      <c r="A30" s="183" t="s">
        <v>13</v>
      </c>
      <c r="B30" s="183"/>
      <c r="C30" s="183"/>
      <c r="D30" s="183"/>
      <c r="E30" s="182" t="s">
        <v>149</v>
      </c>
      <c r="F30" s="182"/>
      <c r="G30" s="182"/>
      <c r="H30" s="7"/>
    </row>
    <row r="31" spans="1:8" s="2" customFormat="1" ht="15.75">
      <c r="A31" s="15"/>
      <c r="B31" s="15"/>
      <c r="C31" s="15"/>
      <c r="D31" s="15"/>
      <c r="E31" s="15"/>
      <c r="F31" s="15"/>
      <c r="G31" s="15"/>
      <c r="H31" s="15"/>
    </row>
    <row r="32" spans="1:8" ht="18.75">
      <c r="A32" s="186" t="s">
        <v>14</v>
      </c>
      <c r="B32" s="186"/>
      <c r="C32" s="186"/>
      <c r="D32" s="186"/>
      <c r="E32" s="186"/>
      <c r="F32" s="186"/>
      <c r="G32" s="186"/>
      <c r="H32" s="7"/>
    </row>
    <row r="33" spans="1:8" ht="16.5">
      <c r="A33" s="187" t="s">
        <v>15</v>
      </c>
      <c r="B33" s="187"/>
      <c r="C33" s="187"/>
      <c r="D33" s="187"/>
      <c r="E33" s="187"/>
      <c r="F33" s="187"/>
      <c r="G33" s="187"/>
      <c r="H33" s="7"/>
    </row>
    <row r="34" spans="1:8" ht="47.25" customHeight="1">
      <c r="A34" s="178" t="s">
        <v>164</v>
      </c>
      <c r="B34" s="188"/>
      <c r="C34" s="188"/>
      <c r="D34" s="188"/>
      <c r="E34" s="188"/>
      <c r="F34" s="188"/>
      <c r="G34" s="188"/>
      <c r="H34" s="7"/>
    </row>
    <row r="35" spans="1:8" ht="15.75" customHeight="1">
      <c r="A35" s="189" t="s">
        <v>16</v>
      </c>
      <c r="B35" s="189"/>
      <c r="C35" s="189"/>
      <c r="D35" s="189"/>
      <c r="E35" s="189"/>
      <c r="F35" s="189"/>
      <c r="G35" s="189"/>
      <c r="H35" s="7"/>
    </row>
    <row r="36" spans="1:8" ht="26.25" customHeight="1">
      <c r="A36" s="178" t="s">
        <v>165</v>
      </c>
      <c r="B36" s="179"/>
      <c r="C36" s="179"/>
      <c r="D36" s="179"/>
      <c r="E36" s="179"/>
      <c r="F36" s="179"/>
      <c r="G36" s="179"/>
      <c r="H36" s="7"/>
    </row>
    <row r="37" spans="1:8" ht="31.5">
      <c r="A37" s="17" t="s">
        <v>17</v>
      </c>
      <c r="B37" s="180" t="s">
        <v>18</v>
      </c>
      <c r="C37" s="180"/>
      <c r="D37" s="17" t="s">
        <v>19</v>
      </c>
      <c r="E37" s="180" t="s">
        <v>20</v>
      </c>
      <c r="F37" s="180"/>
      <c r="G37" s="18" t="s">
        <v>21</v>
      </c>
      <c r="H37" s="7"/>
    </row>
    <row r="38" spans="1:8" ht="31.5">
      <c r="A38" s="16" t="s">
        <v>22</v>
      </c>
      <c r="B38" s="201"/>
      <c r="C38" s="201"/>
      <c r="D38" s="46" t="s">
        <v>181</v>
      </c>
      <c r="E38" s="202"/>
      <c r="F38" s="203"/>
      <c r="G38" s="41"/>
      <c r="H38" s="7"/>
    </row>
    <row r="39" spans="1:8" ht="31.5" customHeight="1">
      <c r="A39" s="16" t="s">
        <v>23</v>
      </c>
      <c r="B39" s="201"/>
      <c r="C39" s="201"/>
      <c r="D39" s="19" t="s">
        <v>182</v>
      </c>
      <c r="E39" s="208" t="s">
        <v>183</v>
      </c>
      <c r="F39" s="209"/>
      <c r="G39" s="214" t="s">
        <v>186</v>
      </c>
      <c r="H39" s="7"/>
    </row>
    <row r="40" spans="1:8" ht="15.75">
      <c r="A40" s="16" t="s">
        <v>24</v>
      </c>
      <c r="B40" s="201"/>
      <c r="C40" s="201"/>
      <c r="D40" s="16"/>
      <c r="E40" s="210"/>
      <c r="F40" s="211"/>
      <c r="G40" s="215"/>
      <c r="H40" s="7"/>
    </row>
    <row r="41" spans="1:8" ht="15.75">
      <c r="A41" s="16" t="s">
        <v>25</v>
      </c>
      <c r="B41" s="201"/>
      <c r="C41" s="201"/>
      <c r="D41" s="16"/>
      <c r="E41" s="210"/>
      <c r="F41" s="211"/>
      <c r="G41" s="215"/>
      <c r="H41" s="7"/>
    </row>
    <row r="42" spans="1:8" ht="15.75">
      <c r="A42" s="16" t="s">
        <v>26</v>
      </c>
      <c r="B42" s="201"/>
      <c r="C42" s="201"/>
      <c r="D42" s="10"/>
      <c r="E42" s="212"/>
      <c r="F42" s="213"/>
      <c r="G42" s="216"/>
      <c r="H42" s="7"/>
    </row>
    <row r="43" spans="1:8" ht="38.25" customHeight="1">
      <c r="A43" s="188" t="s">
        <v>27</v>
      </c>
      <c r="B43" s="188"/>
      <c r="C43" s="188"/>
      <c r="D43" s="188"/>
      <c r="E43" s="188"/>
      <c r="F43" s="188"/>
      <c r="G43" s="188"/>
      <c r="H43" s="7"/>
    </row>
    <row r="44" spans="1:8" s="2" customFormat="1" ht="15.75">
      <c r="A44" s="15"/>
      <c r="B44" s="15"/>
      <c r="C44" s="15"/>
      <c r="D44" s="15"/>
      <c r="E44" s="15"/>
      <c r="F44" s="15"/>
      <c r="G44" s="15"/>
      <c r="H44" s="15"/>
    </row>
    <row r="45" spans="1:8" ht="18.75">
      <c r="A45" s="186" t="s">
        <v>28</v>
      </c>
      <c r="B45" s="186"/>
      <c r="C45" s="186"/>
      <c r="D45" s="186"/>
      <c r="E45" s="186"/>
      <c r="F45" s="186"/>
      <c r="G45" s="186"/>
      <c r="H45" s="7"/>
    </row>
    <row r="46" spans="1:8" ht="16.5">
      <c r="A46" s="187" t="s">
        <v>29</v>
      </c>
      <c r="B46" s="187"/>
      <c r="C46" s="187"/>
      <c r="D46" s="187"/>
      <c r="E46" s="187"/>
      <c r="F46" s="187"/>
      <c r="G46" s="187"/>
      <c r="H46" s="7"/>
    </row>
    <row r="47" spans="1:8" ht="15.75">
      <c r="A47" s="20" t="s">
        <v>30</v>
      </c>
      <c r="B47" s="204" t="s">
        <v>31</v>
      </c>
      <c r="C47" s="204"/>
      <c r="D47" s="204"/>
      <c r="E47" s="204" t="s">
        <v>32</v>
      </c>
      <c r="F47" s="204"/>
      <c r="G47" s="204"/>
      <c r="H47" s="7"/>
    </row>
    <row r="48" spans="1:8" ht="15.75" customHeight="1">
      <c r="A48" s="16" t="s">
        <v>33</v>
      </c>
      <c r="B48" s="205">
        <v>1</v>
      </c>
      <c r="C48" s="206"/>
      <c r="D48" s="207"/>
      <c r="E48" s="217" t="s">
        <v>150</v>
      </c>
      <c r="F48" s="218"/>
      <c r="G48" s="219"/>
      <c r="H48" s="7"/>
    </row>
    <row r="49" spans="1:8" ht="15.75" customHeight="1">
      <c r="A49" s="16" t="s">
        <v>34</v>
      </c>
      <c r="B49" s="205">
        <v>1</v>
      </c>
      <c r="C49" s="206"/>
      <c r="D49" s="207"/>
      <c r="E49" s="220"/>
      <c r="F49" s="221"/>
      <c r="G49" s="222"/>
      <c r="H49" s="7"/>
    </row>
    <row r="50" spans="1:8" ht="15.75" customHeight="1">
      <c r="A50" s="16" t="s">
        <v>35</v>
      </c>
      <c r="B50" s="205">
        <v>1</v>
      </c>
      <c r="C50" s="206"/>
      <c r="D50" s="207"/>
      <c r="E50" s="220"/>
      <c r="F50" s="221"/>
      <c r="G50" s="222"/>
      <c r="H50" s="7"/>
    </row>
    <row r="51" spans="1:8" ht="15.75" customHeight="1">
      <c r="A51" s="16" t="s">
        <v>36</v>
      </c>
      <c r="B51" s="205">
        <v>1</v>
      </c>
      <c r="C51" s="206"/>
      <c r="D51" s="207"/>
      <c r="E51" s="220"/>
      <c r="F51" s="221"/>
      <c r="G51" s="222"/>
      <c r="H51" s="7"/>
    </row>
    <row r="52" spans="1:8" ht="15.75">
      <c r="A52" s="16" t="s">
        <v>37</v>
      </c>
      <c r="B52" s="205">
        <v>1</v>
      </c>
      <c r="C52" s="206"/>
      <c r="D52" s="207"/>
      <c r="E52" s="220"/>
      <c r="F52" s="221"/>
      <c r="G52" s="222"/>
      <c r="H52" s="7"/>
    </row>
    <row r="53" spans="1:8" ht="15.75">
      <c r="A53" s="16" t="s">
        <v>38</v>
      </c>
      <c r="B53" s="205">
        <v>1</v>
      </c>
      <c r="C53" s="206"/>
      <c r="D53" s="207"/>
      <c r="E53" s="220"/>
      <c r="F53" s="221"/>
      <c r="G53" s="222"/>
      <c r="H53" s="7"/>
    </row>
    <row r="54" spans="1:8" ht="15.75">
      <c r="A54" s="16" t="s">
        <v>39</v>
      </c>
      <c r="B54" s="226" t="s">
        <v>195</v>
      </c>
      <c r="C54" s="206"/>
      <c r="D54" s="207"/>
      <c r="E54" s="220"/>
      <c r="F54" s="221"/>
      <c r="G54" s="222"/>
      <c r="H54" s="7"/>
    </row>
    <row r="55" spans="1:8" ht="15.75">
      <c r="A55" s="16" t="s">
        <v>40</v>
      </c>
      <c r="B55" s="226" t="s">
        <v>195</v>
      </c>
      <c r="C55" s="206"/>
      <c r="D55" s="207"/>
      <c r="E55" s="220"/>
      <c r="F55" s="221"/>
      <c r="G55" s="222"/>
      <c r="H55" s="7"/>
    </row>
    <row r="56" spans="1:8" ht="15.75">
      <c r="A56" s="16" t="s">
        <v>41</v>
      </c>
      <c r="B56" s="226"/>
      <c r="C56" s="206"/>
      <c r="D56" s="207"/>
      <c r="E56" s="223"/>
      <c r="F56" s="224"/>
      <c r="G56" s="225"/>
      <c r="H56" s="7"/>
    </row>
    <row r="57" spans="1:8" ht="15.75">
      <c r="A57" s="16" t="s">
        <v>42</v>
      </c>
      <c r="B57" s="226"/>
      <c r="C57" s="206"/>
      <c r="D57" s="207"/>
      <c r="E57" s="201"/>
      <c r="F57" s="201"/>
      <c r="G57" s="201"/>
      <c r="H57" s="7"/>
    </row>
    <row r="58" spans="1:8" ht="15.75">
      <c r="A58" s="16" t="s">
        <v>43</v>
      </c>
      <c r="B58" s="226"/>
      <c r="C58" s="206"/>
      <c r="D58" s="207"/>
      <c r="E58" s="201"/>
      <c r="F58" s="201"/>
      <c r="G58" s="201"/>
      <c r="H58" s="7"/>
    </row>
    <row r="59" spans="1:8" ht="15.75">
      <c r="A59" s="16" t="s">
        <v>44</v>
      </c>
      <c r="B59" s="226"/>
      <c r="C59" s="206"/>
      <c r="D59" s="207"/>
      <c r="E59" s="201"/>
      <c r="F59" s="201"/>
      <c r="G59" s="201"/>
      <c r="H59" s="7"/>
    </row>
    <row r="60" spans="1:8" ht="20.25" customHeight="1">
      <c r="A60" s="227" t="s">
        <v>45</v>
      </c>
      <c r="B60" s="228"/>
      <c r="C60" s="228"/>
      <c r="D60" s="228"/>
      <c r="E60" s="228"/>
      <c r="F60" s="228"/>
      <c r="G60" s="228"/>
      <c r="H60" s="7"/>
    </row>
    <row r="61" spans="1:8" s="2" customFormat="1" ht="15.75">
      <c r="A61" s="21"/>
      <c r="B61" s="22"/>
      <c r="C61" s="22"/>
      <c r="D61" s="22"/>
      <c r="E61" s="22"/>
      <c r="F61" s="22"/>
      <c r="G61" s="22"/>
      <c r="H61" s="15"/>
    </row>
    <row r="62" spans="1:8" ht="16.5">
      <c r="A62" s="187" t="s">
        <v>46</v>
      </c>
      <c r="B62" s="187"/>
      <c r="C62" s="187"/>
      <c r="D62" s="187"/>
      <c r="E62" s="187"/>
      <c r="F62" s="187"/>
      <c r="G62" s="187"/>
      <c r="H62" s="7"/>
    </row>
    <row r="63" spans="1:8" ht="15.75">
      <c r="A63" s="20" t="s">
        <v>30</v>
      </c>
      <c r="B63" s="204" t="s">
        <v>47</v>
      </c>
      <c r="C63" s="204"/>
      <c r="D63" s="204"/>
      <c r="E63" s="166" t="s">
        <v>48</v>
      </c>
      <c r="F63" s="166"/>
      <c r="G63" s="166"/>
      <c r="H63" s="7"/>
    </row>
    <row r="64" spans="1:8" ht="15.75" customHeight="1">
      <c r="A64" s="16" t="s">
        <v>33</v>
      </c>
      <c r="B64" s="229">
        <v>1</v>
      </c>
      <c r="C64" s="201"/>
      <c r="D64" s="201"/>
      <c r="E64" s="217" t="s">
        <v>151</v>
      </c>
      <c r="F64" s="218"/>
      <c r="G64" s="219"/>
      <c r="H64" s="7"/>
    </row>
    <row r="65" spans="1:8" ht="15.75">
      <c r="A65" s="16" t="s">
        <v>34</v>
      </c>
      <c r="B65" s="229">
        <v>1</v>
      </c>
      <c r="C65" s="201"/>
      <c r="D65" s="201"/>
      <c r="E65" s="220"/>
      <c r="F65" s="221"/>
      <c r="G65" s="222"/>
      <c r="H65" s="7"/>
    </row>
    <row r="66" spans="1:8" ht="15.75">
      <c r="A66" s="16" t="s">
        <v>35</v>
      </c>
      <c r="B66" s="229">
        <v>1</v>
      </c>
      <c r="C66" s="201"/>
      <c r="D66" s="201"/>
      <c r="E66" s="220"/>
      <c r="F66" s="221"/>
      <c r="G66" s="222"/>
      <c r="H66" s="7"/>
    </row>
    <row r="67" spans="1:8" ht="15.75">
      <c r="A67" s="16" t="s">
        <v>36</v>
      </c>
      <c r="B67" s="229">
        <v>1</v>
      </c>
      <c r="C67" s="201"/>
      <c r="D67" s="201"/>
      <c r="E67" s="220"/>
      <c r="F67" s="221"/>
      <c r="G67" s="222"/>
      <c r="H67" s="7"/>
    </row>
    <row r="68" spans="1:8" ht="15.75">
      <c r="A68" s="16" t="s">
        <v>37</v>
      </c>
      <c r="B68" s="229">
        <v>1</v>
      </c>
      <c r="C68" s="201"/>
      <c r="D68" s="201"/>
      <c r="E68" s="220"/>
      <c r="F68" s="221"/>
      <c r="G68" s="222"/>
      <c r="H68" s="7"/>
    </row>
    <row r="69" spans="1:8" ht="15.75">
      <c r="A69" s="16" t="s">
        <v>38</v>
      </c>
      <c r="B69" s="229">
        <v>1</v>
      </c>
      <c r="C69" s="201"/>
      <c r="D69" s="201"/>
      <c r="E69" s="223"/>
      <c r="F69" s="224"/>
      <c r="G69" s="225"/>
      <c r="H69" s="7"/>
    </row>
    <row r="70" spans="1:8" ht="15.75">
      <c r="A70" s="16" t="s">
        <v>39</v>
      </c>
      <c r="B70" s="229">
        <v>1</v>
      </c>
      <c r="C70" s="201"/>
      <c r="D70" s="201"/>
      <c r="E70" s="201"/>
      <c r="F70" s="201"/>
      <c r="G70" s="201"/>
      <c r="H70" s="7"/>
    </row>
    <row r="71" spans="1:8" ht="15.75">
      <c r="A71" s="16" t="s">
        <v>40</v>
      </c>
      <c r="B71" s="229">
        <v>1</v>
      </c>
      <c r="C71" s="201"/>
      <c r="D71" s="201"/>
      <c r="E71" s="201"/>
      <c r="F71" s="201"/>
      <c r="G71" s="201"/>
      <c r="H71" s="7"/>
    </row>
    <row r="72" spans="1:8" ht="15.75">
      <c r="A72" s="16" t="s">
        <v>49</v>
      </c>
      <c r="B72" s="201"/>
      <c r="C72" s="201"/>
      <c r="D72" s="201"/>
      <c r="E72" s="201"/>
      <c r="F72" s="201"/>
      <c r="G72" s="201"/>
      <c r="H72" s="7"/>
    </row>
    <row r="73" spans="1:8" ht="15.75">
      <c r="A73" s="16" t="s">
        <v>42</v>
      </c>
      <c r="B73" s="201"/>
      <c r="C73" s="201"/>
      <c r="D73" s="201"/>
      <c r="E73" s="201"/>
      <c r="F73" s="201"/>
      <c r="G73" s="201"/>
      <c r="H73" s="7"/>
    </row>
    <row r="74" spans="1:8" ht="15.75">
      <c r="A74" s="16" t="s">
        <v>43</v>
      </c>
      <c r="B74" s="201"/>
      <c r="C74" s="201"/>
      <c r="D74" s="201"/>
      <c r="E74" s="201"/>
      <c r="F74" s="201"/>
      <c r="G74" s="201"/>
      <c r="H74" s="7"/>
    </row>
    <row r="75" spans="1:8" ht="15.75">
      <c r="A75" s="16" t="s">
        <v>44</v>
      </c>
      <c r="B75" s="201"/>
      <c r="C75" s="201"/>
      <c r="D75" s="201"/>
      <c r="E75" s="201"/>
      <c r="F75" s="201"/>
      <c r="G75" s="201"/>
      <c r="H75" s="7"/>
    </row>
    <row r="76" spans="1:8" ht="24.75" customHeight="1">
      <c r="A76" s="227" t="s">
        <v>45</v>
      </c>
      <c r="B76" s="228"/>
      <c r="C76" s="228"/>
      <c r="D76" s="228"/>
      <c r="E76" s="228"/>
      <c r="F76" s="228"/>
      <c r="G76" s="228"/>
      <c r="H76" s="7"/>
    </row>
    <row r="77" spans="1:8" ht="15.75">
      <c r="A77" s="7"/>
      <c r="B77" s="7"/>
      <c r="C77" s="7"/>
      <c r="D77" s="7"/>
      <c r="E77" s="7"/>
      <c r="F77" s="7"/>
      <c r="G77" s="7"/>
      <c r="H77" s="7"/>
    </row>
    <row r="78" spans="1:8" ht="16.5">
      <c r="A78" s="187" t="s">
        <v>50</v>
      </c>
      <c r="B78" s="187"/>
      <c r="C78" s="187"/>
      <c r="D78" s="187"/>
      <c r="E78" s="187"/>
      <c r="F78" s="187"/>
      <c r="G78" s="187"/>
      <c r="H78" s="7"/>
    </row>
    <row r="79" spans="1:8" ht="15.75">
      <c r="A79" s="24" t="s">
        <v>30</v>
      </c>
      <c r="B79" s="24" t="s">
        <v>51</v>
      </c>
      <c r="C79" s="166" t="s">
        <v>52</v>
      </c>
      <c r="D79" s="166"/>
      <c r="E79" s="166" t="s">
        <v>53</v>
      </c>
      <c r="F79" s="166"/>
      <c r="G79" s="24" t="s">
        <v>54</v>
      </c>
      <c r="H79" s="7"/>
    </row>
    <row r="80" spans="1:8" ht="15.75">
      <c r="A80" s="10" t="s">
        <v>33</v>
      </c>
      <c r="B80" s="25">
        <v>0</v>
      </c>
      <c r="C80" s="202"/>
      <c r="D80" s="203"/>
      <c r="E80" s="228"/>
      <c r="F80" s="228"/>
      <c r="G80" s="10"/>
      <c r="H80" s="7"/>
    </row>
    <row r="81" spans="1:8" ht="15.75">
      <c r="A81" s="10" t="s">
        <v>34</v>
      </c>
      <c r="B81" s="25">
        <v>0</v>
      </c>
      <c r="C81" s="202"/>
      <c r="D81" s="203"/>
      <c r="E81" s="228"/>
      <c r="F81" s="228"/>
      <c r="G81" s="10"/>
      <c r="H81" s="7"/>
    </row>
    <row r="82" spans="1:8" ht="15.75">
      <c r="A82" s="10" t="s">
        <v>35</v>
      </c>
      <c r="B82" s="25">
        <v>0</v>
      </c>
      <c r="C82" s="202"/>
      <c r="D82" s="203"/>
      <c r="E82" s="228"/>
      <c r="F82" s="228"/>
      <c r="G82" s="10"/>
      <c r="H82" s="7"/>
    </row>
    <row r="83" spans="1:8" ht="15.75">
      <c r="A83" s="10" t="s">
        <v>36</v>
      </c>
      <c r="B83" s="25">
        <v>0</v>
      </c>
      <c r="C83" s="202"/>
      <c r="D83" s="203"/>
      <c r="E83" s="228"/>
      <c r="F83" s="228"/>
      <c r="G83" s="10"/>
      <c r="H83" s="7"/>
    </row>
    <row r="84" spans="1:8" ht="15.75">
      <c r="A84" s="10" t="s">
        <v>37</v>
      </c>
      <c r="B84" s="25">
        <v>0</v>
      </c>
      <c r="C84" s="202"/>
      <c r="D84" s="203"/>
      <c r="E84" s="228"/>
      <c r="F84" s="228"/>
      <c r="G84" s="10"/>
      <c r="H84" s="7"/>
    </row>
    <row r="85" spans="1:8" ht="15.75">
      <c r="A85" s="10" t="s">
        <v>38</v>
      </c>
      <c r="B85" s="25">
        <v>0</v>
      </c>
      <c r="C85" s="202"/>
      <c r="D85" s="203"/>
      <c r="E85" s="228"/>
      <c r="F85" s="228"/>
      <c r="G85" s="10"/>
      <c r="H85" s="7"/>
    </row>
    <row r="86" spans="1:8" ht="15.75">
      <c r="A86" s="10" t="s">
        <v>39</v>
      </c>
      <c r="B86" s="10">
        <v>0</v>
      </c>
      <c r="C86" s="202"/>
      <c r="D86" s="203"/>
      <c r="E86" s="228"/>
      <c r="F86" s="228"/>
      <c r="G86" s="10"/>
      <c r="H86" s="7"/>
    </row>
    <row r="87" spans="1:8" ht="15.75">
      <c r="A87" s="10" t="s">
        <v>40</v>
      </c>
      <c r="B87" s="10">
        <v>0</v>
      </c>
      <c r="C87" s="202"/>
      <c r="D87" s="203"/>
      <c r="E87" s="228"/>
      <c r="F87" s="228"/>
      <c r="G87" s="10"/>
      <c r="H87" s="7"/>
    </row>
    <row r="88" spans="1:8" ht="45" customHeight="1">
      <c r="A88" s="10" t="s">
        <v>49</v>
      </c>
      <c r="B88" s="10">
        <v>1</v>
      </c>
      <c r="C88" s="228" t="s">
        <v>193</v>
      </c>
      <c r="D88" s="228"/>
      <c r="E88" s="228">
        <v>0</v>
      </c>
      <c r="F88" s="228"/>
      <c r="G88" s="41" t="s">
        <v>194</v>
      </c>
      <c r="H88" s="7"/>
    </row>
    <row r="89" spans="1:8" ht="60">
      <c r="A89" s="10" t="s">
        <v>42</v>
      </c>
      <c r="B89" s="10"/>
      <c r="C89" s="202"/>
      <c r="D89" s="203"/>
      <c r="E89" s="228"/>
      <c r="F89" s="228"/>
      <c r="G89" s="136" t="s">
        <v>416</v>
      </c>
      <c r="H89" s="7"/>
    </row>
    <row r="90" spans="1:8" ht="15.75">
      <c r="A90" s="10" t="s">
        <v>43</v>
      </c>
      <c r="B90" s="10"/>
      <c r="C90" s="202"/>
      <c r="D90" s="203"/>
      <c r="E90" s="228"/>
      <c r="F90" s="228"/>
      <c r="G90" s="35"/>
      <c r="H90" s="7"/>
    </row>
    <row r="91" spans="1:8" ht="15.75">
      <c r="A91" s="10" t="s">
        <v>44</v>
      </c>
      <c r="B91" s="10"/>
      <c r="C91" s="202"/>
      <c r="D91" s="203"/>
      <c r="E91" s="228"/>
      <c r="F91" s="228"/>
      <c r="G91" s="35"/>
      <c r="H91" s="7"/>
    </row>
    <row r="92" spans="1:8" ht="22.5" customHeight="1">
      <c r="A92" s="227" t="s">
        <v>45</v>
      </c>
      <c r="B92" s="228"/>
      <c r="C92" s="228"/>
      <c r="D92" s="228"/>
      <c r="E92" s="228"/>
      <c r="F92" s="228"/>
      <c r="G92" s="228"/>
      <c r="H92" s="7"/>
    </row>
    <row r="93" spans="1:8" s="2" customFormat="1" ht="15.75">
      <c r="A93" s="21"/>
      <c r="B93" s="22"/>
      <c r="C93" s="22"/>
      <c r="D93" s="22"/>
      <c r="E93" s="22"/>
      <c r="F93" s="22"/>
      <c r="G93" s="22"/>
      <c r="H93" s="15"/>
    </row>
    <row r="94" spans="1:8" ht="30" customHeight="1">
      <c r="A94" s="189" t="s">
        <v>55</v>
      </c>
      <c r="B94" s="189"/>
      <c r="C94" s="189"/>
      <c r="D94" s="189"/>
      <c r="E94" s="189"/>
      <c r="F94" s="189"/>
      <c r="G94" s="189"/>
      <c r="H94" s="7"/>
    </row>
    <row r="95" spans="1:8" ht="31.5">
      <c r="A95" s="50" t="s">
        <v>56</v>
      </c>
      <c r="B95" s="50" t="s">
        <v>57</v>
      </c>
      <c r="C95" s="50" t="s">
        <v>58</v>
      </c>
      <c r="D95" s="49" t="s">
        <v>59</v>
      </c>
      <c r="E95" s="49" t="s">
        <v>60</v>
      </c>
      <c r="F95" s="49" t="s">
        <v>61</v>
      </c>
      <c r="G95" s="20" t="s">
        <v>62</v>
      </c>
    </row>
    <row r="96" spans="1:8" ht="138.75" customHeight="1">
      <c r="A96" s="47" t="s">
        <v>184</v>
      </c>
      <c r="B96" s="27"/>
      <c r="C96" s="48" t="s">
        <v>396</v>
      </c>
      <c r="D96" s="239" t="s">
        <v>395</v>
      </c>
      <c r="E96" s="28"/>
      <c r="F96" s="48" t="s">
        <v>397</v>
      </c>
      <c r="G96" s="214" t="s">
        <v>415</v>
      </c>
    </row>
    <row r="97" spans="1:8" ht="138.75" customHeight="1">
      <c r="A97" s="47" t="s">
        <v>185</v>
      </c>
      <c r="B97" s="27"/>
      <c r="C97" s="48" t="s">
        <v>191</v>
      </c>
      <c r="D97" s="240"/>
      <c r="E97" s="28"/>
      <c r="F97" s="48" t="s">
        <v>398</v>
      </c>
      <c r="G97" s="216"/>
    </row>
    <row r="98" spans="1:8" ht="26.25" customHeight="1">
      <c r="A98" s="227" t="s">
        <v>63</v>
      </c>
      <c r="B98" s="228"/>
      <c r="C98" s="228"/>
      <c r="D98" s="228"/>
      <c r="E98" s="228"/>
      <c r="F98" s="228"/>
      <c r="G98" s="228"/>
      <c r="H98" s="7"/>
    </row>
    <row r="99" spans="1:8" s="2" customFormat="1" ht="15.75">
      <c r="A99" s="22"/>
      <c r="B99" s="22"/>
      <c r="C99" s="22"/>
      <c r="D99" s="22"/>
      <c r="E99" s="22"/>
      <c r="F99" s="22"/>
      <c r="G99" s="22"/>
      <c r="H99" s="15"/>
    </row>
    <row r="100" spans="1:8" ht="16.5">
      <c r="A100" s="187" t="s">
        <v>64</v>
      </c>
      <c r="B100" s="187"/>
      <c r="C100" s="187"/>
      <c r="D100" s="187"/>
      <c r="E100" s="187"/>
      <c r="F100" s="187"/>
      <c r="G100" s="187"/>
      <c r="H100" s="7"/>
    </row>
    <row r="101" spans="1:8" ht="31.5">
      <c r="A101" s="24" t="s">
        <v>65</v>
      </c>
      <c r="B101" s="24" t="s">
        <v>66</v>
      </c>
      <c r="C101" s="29" t="s">
        <v>67</v>
      </c>
      <c r="D101" s="49" t="s">
        <v>68</v>
      </c>
      <c r="E101" s="49" t="s">
        <v>69</v>
      </c>
      <c r="F101" s="20" t="s">
        <v>70</v>
      </c>
      <c r="G101" s="24" t="s">
        <v>71</v>
      </c>
      <c r="H101" s="7"/>
    </row>
    <row r="102" spans="1:8" ht="27.75" customHeight="1">
      <c r="A102" s="209">
        <v>415212</v>
      </c>
      <c r="B102" s="239">
        <v>231</v>
      </c>
      <c r="C102" s="233">
        <v>45518</v>
      </c>
      <c r="D102" s="236" t="s">
        <v>405</v>
      </c>
      <c r="E102" s="245" t="s">
        <v>399</v>
      </c>
      <c r="F102" s="239" t="s">
        <v>400</v>
      </c>
      <c r="G102" s="242" t="s">
        <v>401</v>
      </c>
      <c r="H102" s="7"/>
    </row>
    <row r="103" spans="1:8" ht="8.25" customHeight="1">
      <c r="A103" s="211"/>
      <c r="B103" s="241"/>
      <c r="C103" s="234"/>
      <c r="D103" s="237"/>
      <c r="E103" s="246"/>
      <c r="F103" s="241"/>
      <c r="G103" s="243"/>
      <c r="H103" s="7"/>
    </row>
    <row r="104" spans="1:8" ht="27.75" hidden="1" customHeight="1">
      <c r="A104" s="211"/>
      <c r="B104" s="241"/>
      <c r="C104" s="235"/>
      <c r="D104" s="238"/>
      <c r="E104" s="246"/>
      <c r="F104" s="241"/>
      <c r="G104" s="243"/>
      <c r="H104" s="7"/>
    </row>
    <row r="105" spans="1:8" ht="27.75" customHeight="1">
      <c r="A105" s="211"/>
      <c r="B105" s="241"/>
      <c r="C105" s="60">
        <v>45518</v>
      </c>
      <c r="D105" s="62" t="s">
        <v>406</v>
      </c>
      <c r="E105" s="246"/>
      <c r="F105" s="241"/>
      <c r="G105" s="243"/>
      <c r="H105" s="7"/>
    </row>
    <row r="106" spans="1:8" ht="27.75" customHeight="1">
      <c r="A106" s="211"/>
      <c r="B106" s="241"/>
      <c r="C106" s="60">
        <v>45526</v>
      </c>
      <c r="D106" s="62" t="s">
        <v>407</v>
      </c>
      <c r="E106" s="246"/>
      <c r="F106" s="241"/>
      <c r="G106" s="243"/>
      <c r="H106" s="7"/>
    </row>
    <row r="107" spans="1:8" ht="27.75" customHeight="1">
      <c r="A107" s="213"/>
      <c r="B107" s="240"/>
      <c r="C107" s="60">
        <v>45538</v>
      </c>
      <c r="D107" s="62" t="s">
        <v>408</v>
      </c>
      <c r="E107" s="247"/>
      <c r="F107" s="240"/>
      <c r="G107" s="244"/>
      <c r="H107" s="7"/>
    </row>
    <row r="108" spans="1:8" ht="45">
      <c r="A108" s="71">
        <v>451702</v>
      </c>
      <c r="B108" s="70">
        <v>281</v>
      </c>
      <c r="C108" s="60">
        <v>45555</v>
      </c>
      <c r="D108" s="62" t="s">
        <v>409</v>
      </c>
      <c r="E108" s="61" t="s">
        <v>402</v>
      </c>
      <c r="F108" s="70" t="s">
        <v>403</v>
      </c>
      <c r="G108" s="69" t="s">
        <v>404</v>
      </c>
      <c r="H108" s="7"/>
    </row>
    <row r="109" spans="1:8" ht="15.75">
      <c r="A109" s="160" t="s">
        <v>45</v>
      </c>
      <c r="B109" s="161"/>
      <c r="C109" s="161"/>
      <c r="D109" s="161"/>
      <c r="E109" s="161"/>
      <c r="F109" s="161"/>
      <c r="G109" s="162"/>
      <c r="H109" s="7"/>
    </row>
    <row r="110" spans="1:8" ht="15.75">
      <c r="A110" s="22"/>
      <c r="B110" s="22"/>
      <c r="C110" s="22"/>
      <c r="D110" s="22"/>
      <c r="E110" s="22"/>
      <c r="F110" s="22"/>
      <c r="G110" s="22"/>
      <c r="H110" s="7"/>
    </row>
    <row r="111" spans="1:8" ht="30.75" customHeight="1">
      <c r="A111" s="230" t="s">
        <v>72</v>
      </c>
      <c r="B111" s="231"/>
      <c r="C111" s="231"/>
      <c r="D111" s="231"/>
      <c r="E111" s="231"/>
      <c r="F111" s="231"/>
      <c r="G111" s="232"/>
      <c r="H111" s="7"/>
    </row>
    <row r="112" spans="1:8" ht="31.5">
      <c r="A112" s="167" t="s">
        <v>73</v>
      </c>
      <c r="B112" s="169"/>
      <c r="C112" s="24" t="s">
        <v>56</v>
      </c>
      <c r="D112" s="24" t="s">
        <v>74</v>
      </c>
      <c r="E112" s="24" t="s">
        <v>75</v>
      </c>
      <c r="F112" s="24" t="s">
        <v>76</v>
      </c>
      <c r="G112" s="20" t="s">
        <v>77</v>
      </c>
      <c r="H112" s="7"/>
    </row>
    <row r="113" spans="1:8" s="2" customFormat="1" ht="54" customHeight="1">
      <c r="A113" s="51">
        <v>111</v>
      </c>
      <c r="B113" s="51">
        <v>10</v>
      </c>
      <c r="C113" s="53" t="s">
        <v>200</v>
      </c>
      <c r="D113" s="88">
        <v>1752000000</v>
      </c>
      <c r="E113" s="89">
        <v>346500000</v>
      </c>
      <c r="F113" s="88">
        <f>+D113-E113</f>
        <v>1405500000</v>
      </c>
      <c r="G113" s="242" t="s">
        <v>410</v>
      </c>
      <c r="H113" s="15"/>
    </row>
    <row r="114" spans="1:8" ht="54" customHeight="1">
      <c r="A114" s="51">
        <v>113</v>
      </c>
      <c r="B114" s="51">
        <v>10</v>
      </c>
      <c r="C114" s="54" t="s">
        <v>201</v>
      </c>
      <c r="D114" s="88">
        <v>38575200</v>
      </c>
      <c r="E114" s="89">
        <v>9643800</v>
      </c>
      <c r="F114" s="88">
        <f t="shared" ref="F114:F179" si="0">+D114-E114</f>
        <v>28931400</v>
      </c>
      <c r="G114" s="243"/>
      <c r="H114" s="7"/>
    </row>
    <row r="115" spans="1:8" ht="54" customHeight="1">
      <c r="A115" s="51">
        <v>114</v>
      </c>
      <c r="B115" s="51">
        <v>10</v>
      </c>
      <c r="C115" s="54" t="s">
        <v>202</v>
      </c>
      <c r="D115" s="88">
        <v>149214600</v>
      </c>
      <c r="E115" s="89">
        <v>0</v>
      </c>
      <c r="F115" s="88">
        <f t="shared" si="0"/>
        <v>149214600</v>
      </c>
      <c r="G115" s="243"/>
      <c r="H115" s="7"/>
    </row>
    <row r="116" spans="1:8" s="45" customFormat="1" ht="54" customHeight="1">
      <c r="A116" s="51">
        <v>123</v>
      </c>
      <c r="B116" s="51">
        <v>10</v>
      </c>
      <c r="C116" s="54" t="s">
        <v>203</v>
      </c>
      <c r="D116" s="88">
        <v>29465971</v>
      </c>
      <c r="E116" s="89">
        <v>6236549</v>
      </c>
      <c r="F116" s="88">
        <f t="shared" si="0"/>
        <v>23229422</v>
      </c>
      <c r="G116" s="243"/>
    </row>
    <row r="117" spans="1:8" s="45" customFormat="1" ht="54" customHeight="1">
      <c r="A117" s="51">
        <v>125</v>
      </c>
      <c r="B117" s="51">
        <v>10</v>
      </c>
      <c r="C117" s="53" t="s">
        <v>204</v>
      </c>
      <c r="D117" s="88">
        <v>6320666</v>
      </c>
      <c r="E117" s="89">
        <v>132680</v>
      </c>
      <c r="F117" s="88">
        <f t="shared" si="0"/>
        <v>6187986</v>
      </c>
      <c r="G117" s="243"/>
    </row>
    <row r="118" spans="1:8" s="45" customFormat="1" ht="54" customHeight="1">
      <c r="A118" s="51">
        <v>131</v>
      </c>
      <c r="B118" s="51">
        <v>10</v>
      </c>
      <c r="C118" s="53" t="s">
        <v>205</v>
      </c>
      <c r="D118" s="88">
        <v>18762611</v>
      </c>
      <c r="E118" s="89">
        <v>18762611</v>
      </c>
      <c r="F118" s="88">
        <f t="shared" si="0"/>
        <v>0</v>
      </c>
      <c r="G118" s="243"/>
    </row>
    <row r="119" spans="1:8" s="45" customFormat="1" ht="54" customHeight="1">
      <c r="A119" s="51">
        <v>133</v>
      </c>
      <c r="B119" s="51">
        <v>10</v>
      </c>
      <c r="C119" s="53" t="s">
        <v>206</v>
      </c>
      <c r="D119" s="88">
        <v>362327450</v>
      </c>
      <c r="E119" s="89">
        <v>102371643</v>
      </c>
      <c r="F119" s="88">
        <f t="shared" si="0"/>
        <v>259955807</v>
      </c>
      <c r="G119" s="243"/>
    </row>
    <row r="120" spans="1:8" s="45" customFormat="1" ht="54" customHeight="1">
      <c r="A120" s="51">
        <v>137</v>
      </c>
      <c r="B120" s="51">
        <v>10</v>
      </c>
      <c r="C120" s="54" t="s">
        <v>207</v>
      </c>
      <c r="D120" s="88">
        <v>13094934</v>
      </c>
      <c r="E120" s="89">
        <v>3600000</v>
      </c>
      <c r="F120" s="88">
        <f t="shared" si="0"/>
        <v>9494934</v>
      </c>
      <c r="G120" s="243"/>
    </row>
    <row r="121" spans="1:8" s="45" customFormat="1" ht="54" customHeight="1">
      <c r="A121" s="51">
        <v>141</v>
      </c>
      <c r="B121" s="51">
        <v>10</v>
      </c>
      <c r="C121" s="54" t="s">
        <v>208</v>
      </c>
      <c r="D121" s="88">
        <v>777888631</v>
      </c>
      <c r="E121" s="89">
        <v>135328584</v>
      </c>
      <c r="F121" s="88">
        <f t="shared" si="0"/>
        <v>642560047</v>
      </c>
      <c r="G121" s="243"/>
    </row>
    <row r="122" spans="1:8" s="45" customFormat="1" ht="54" customHeight="1">
      <c r="A122" s="51">
        <v>144</v>
      </c>
      <c r="B122" s="51">
        <v>10</v>
      </c>
      <c r="C122" s="53" t="s">
        <v>209</v>
      </c>
      <c r="D122" s="88">
        <v>1215730694</v>
      </c>
      <c r="E122" s="89">
        <v>328321581</v>
      </c>
      <c r="F122" s="88">
        <f t="shared" si="0"/>
        <v>887409113</v>
      </c>
      <c r="G122" s="243"/>
    </row>
    <row r="123" spans="1:8" s="45" customFormat="1" ht="54" customHeight="1">
      <c r="A123" s="52">
        <v>144</v>
      </c>
      <c r="B123" s="52">
        <v>30</v>
      </c>
      <c r="C123" s="55" t="s">
        <v>209</v>
      </c>
      <c r="D123" s="90">
        <v>0</v>
      </c>
      <c r="E123" s="89">
        <v>0</v>
      </c>
      <c r="F123" s="90">
        <f t="shared" si="0"/>
        <v>0</v>
      </c>
      <c r="G123" s="243"/>
    </row>
    <row r="124" spans="1:8" s="45" customFormat="1" ht="54" customHeight="1">
      <c r="A124" s="51">
        <v>145</v>
      </c>
      <c r="B124" s="51">
        <v>10</v>
      </c>
      <c r="C124" s="54" t="s">
        <v>210</v>
      </c>
      <c r="D124" s="88">
        <v>1977185463</v>
      </c>
      <c r="E124" s="89">
        <v>502637423</v>
      </c>
      <c r="F124" s="88">
        <f t="shared" si="0"/>
        <v>1474548040</v>
      </c>
      <c r="G124" s="243"/>
    </row>
    <row r="125" spans="1:8" s="45" customFormat="1" ht="54" customHeight="1">
      <c r="A125" s="51">
        <v>191</v>
      </c>
      <c r="B125" s="51">
        <v>10</v>
      </c>
      <c r="C125" s="53" t="s">
        <v>211</v>
      </c>
      <c r="D125" s="88">
        <v>14700000</v>
      </c>
      <c r="E125" s="89">
        <v>6300000</v>
      </c>
      <c r="F125" s="88">
        <f t="shared" si="0"/>
        <v>8400000</v>
      </c>
      <c r="G125" s="243"/>
    </row>
    <row r="126" spans="1:8" s="45" customFormat="1" ht="54" customHeight="1">
      <c r="A126" s="51">
        <v>199</v>
      </c>
      <c r="B126" s="51">
        <v>10</v>
      </c>
      <c r="C126" s="54" t="s">
        <v>212</v>
      </c>
      <c r="D126" s="88">
        <v>92950000</v>
      </c>
      <c r="E126" s="89">
        <v>23400000</v>
      </c>
      <c r="F126" s="88">
        <f t="shared" si="0"/>
        <v>69550000</v>
      </c>
      <c r="G126" s="243"/>
    </row>
    <row r="127" spans="1:8" s="45" customFormat="1" ht="54" customHeight="1">
      <c r="A127" s="51">
        <v>211</v>
      </c>
      <c r="B127" s="51">
        <v>10</v>
      </c>
      <c r="C127" s="54" t="s">
        <v>213</v>
      </c>
      <c r="D127" s="88">
        <v>29346000</v>
      </c>
      <c r="E127" s="89">
        <v>6172000</v>
      </c>
      <c r="F127" s="88">
        <f t="shared" si="0"/>
        <v>23174000</v>
      </c>
      <c r="G127" s="243"/>
    </row>
    <row r="128" spans="1:8" s="45" customFormat="1" ht="54" customHeight="1">
      <c r="A128" s="51">
        <v>212</v>
      </c>
      <c r="B128" s="51">
        <v>10</v>
      </c>
      <c r="C128" s="54" t="s">
        <v>214</v>
      </c>
      <c r="D128" s="88">
        <v>2276000</v>
      </c>
      <c r="E128" s="89">
        <v>346000</v>
      </c>
      <c r="F128" s="88">
        <f t="shared" si="0"/>
        <v>1930000</v>
      </c>
      <c r="G128" s="243"/>
    </row>
    <row r="129" spans="1:7" s="45" customFormat="1" ht="54" customHeight="1">
      <c r="A129" s="51">
        <v>214</v>
      </c>
      <c r="B129" s="51">
        <v>10</v>
      </c>
      <c r="C129" s="54" t="s">
        <v>215</v>
      </c>
      <c r="D129" s="88">
        <v>37036000</v>
      </c>
      <c r="E129" s="89">
        <v>9430569</v>
      </c>
      <c r="F129" s="88">
        <f t="shared" si="0"/>
        <v>27605431</v>
      </c>
      <c r="G129" s="243"/>
    </row>
    <row r="130" spans="1:7" s="45" customFormat="1" ht="54" customHeight="1">
      <c r="A130" s="51">
        <v>215</v>
      </c>
      <c r="B130" s="51">
        <v>10</v>
      </c>
      <c r="C130" s="56" t="s">
        <v>216</v>
      </c>
      <c r="D130" s="88">
        <v>0</v>
      </c>
      <c r="E130" s="89">
        <v>0</v>
      </c>
      <c r="F130" s="88">
        <f t="shared" si="0"/>
        <v>0</v>
      </c>
      <c r="G130" s="243"/>
    </row>
    <row r="131" spans="1:7" s="45" customFormat="1" ht="54" customHeight="1">
      <c r="A131" s="51">
        <v>221</v>
      </c>
      <c r="B131" s="51">
        <v>10</v>
      </c>
      <c r="C131" s="57" t="s">
        <v>217</v>
      </c>
      <c r="D131" s="88">
        <v>2750000</v>
      </c>
      <c r="E131" s="89">
        <v>0</v>
      </c>
      <c r="F131" s="88">
        <f t="shared" si="0"/>
        <v>2750000</v>
      </c>
      <c r="G131" s="243"/>
    </row>
    <row r="132" spans="1:7" s="45" customFormat="1" ht="54" customHeight="1">
      <c r="A132" s="51">
        <v>223</v>
      </c>
      <c r="B132" s="51">
        <v>10</v>
      </c>
      <c r="C132" s="91" t="s">
        <v>218</v>
      </c>
      <c r="D132" s="88">
        <v>0</v>
      </c>
      <c r="E132" s="89">
        <v>0</v>
      </c>
      <c r="F132" s="88">
        <f t="shared" si="0"/>
        <v>0</v>
      </c>
      <c r="G132" s="243"/>
    </row>
    <row r="133" spans="1:7" s="45" customFormat="1" ht="54" customHeight="1">
      <c r="A133" s="51">
        <v>231</v>
      </c>
      <c r="B133" s="51">
        <v>10</v>
      </c>
      <c r="C133" s="57" t="s">
        <v>219</v>
      </c>
      <c r="D133" s="88">
        <v>84432308</v>
      </c>
      <c r="E133" s="89">
        <v>46995986</v>
      </c>
      <c r="F133" s="88">
        <f t="shared" si="0"/>
        <v>37436322</v>
      </c>
      <c r="G133" s="243"/>
    </row>
    <row r="134" spans="1:7" s="45" customFormat="1" ht="54" customHeight="1">
      <c r="A134" s="52">
        <v>231</v>
      </c>
      <c r="B134" s="52">
        <v>30</v>
      </c>
      <c r="C134" s="58" t="s">
        <v>219</v>
      </c>
      <c r="D134" s="90">
        <v>0</v>
      </c>
      <c r="E134" s="89">
        <v>0</v>
      </c>
      <c r="F134" s="90">
        <f t="shared" si="0"/>
        <v>0</v>
      </c>
      <c r="G134" s="243"/>
    </row>
    <row r="135" spans="1:7" s="45" customFormat="1" ht="54" customHeight="1">
      <c r="A135" s="51">
        <v>232</v>
      </c>
      <c r="B135" s="51">
        <v>10</v>
      </c>
      <c r="C135" s="57" t="s">
        <v>220</v>
      </c>
      <c r="D135" s="88">
        <v>105950000</v>
      </c>
      <c r="E135" s="89">
        <v>22271632</v>
      </c>
      <c r="F135" s="88">
        <f t="shared" si="0"/>
        <v>83678368</v>
      </c>
      <c r="G135" s="243"/>
    </row>
    <row r="136" spans="1:7" s="45" customFormat="1" ht="54" customHeight="1">
      <c r="A136" s="52">
        <v>232</v>
      </c>
      <c r="B136" s="52">
        <v>30</v>
      </c>
      <c r="C136" s="58" t="s">
        <v>220</v>
      </c>
      <c r="D136" s="90">
        <v>0</v>
      </c>
      <c r="E136" s="89">
        <v>0</v>
      </c>
      <c r="F136" s="90">
        <f t="shared" si="0"/>
        <v>0</v>
      </c>
      <c r="G136" s="243"/>
    </row>
    <row r="137" spans="1:7" s="45" customFormat="1" ht="54" customHeight="1">
      <c r="A137" s="51">
        <v>239</v>
      </c>
      <c r="B137" s="51">
        <v>10</v>
      </c>
      <c r="C137" s="57" t="s">
        <v>221</v>
      </c>
      <c r="D137" s="88">
        <v>0</v>
      </c>
      <c r="E137" s="89">
        <v>0</v>
      </c>
      <c r="F137" s="88">
        <f t="shared" si="0"/>
        <v>0</v>
      </c>
      <c r="G137" s="243"/>
    </row>
    <row r="138" spans="1:7" s="45" customFormat="1" ht="54" customHeight="1">
      <c r="A138" s="51">
        <v>242</v>
      </c>
      <c r="B138" s="51">
        <v>10</v>
      </c>
      <c r="C138" s="56" t="s">
        <v>222</v>
      </c>
      <c r="D138" s="88">
        <v>18088000</v>
      </c>
      <c r="E138" s="89">
        <v>0</v>
      </c>
      <c r="F138" s="88">
        <f t="shared" si="0"/>
        <v>18088000</v>
      </c>
      <c r="G138" s="243"/>
    </row>
    <row r="139" spans="1:7" s="45" customFormat="1" ht="54" customHeight="1">
      <c r="A139" s="51">
        <v>243</v>
      </c>
      <c r="B139" s="51">
        <v>10</v>
      </c>
      <c r="C139" s="56" t="s">
        <v>223</v>
      </c>
      <c r="D139" s="88">
        <v>2800000</v>
      </c>
      <c r="E139" s="89">
        <v>0</v>
      </c>
      <c r="F139" s="88">
        <f t="shared" si="0"/>
        <v>2800000</v>
      </c>
      <c r="G139" s="243"/>
    </row>
    <row r="140" spans="1:7" s="45" customFormat="1" ht="54" customHeight="1">
      <c r="A140" s="51">
        <v>244</v>
      </c>
      <c r="B140" s="51">
        <v>10</v>
      </c>
      <c r="C140" s="56" t="s">
        <v>224</v>
      </c>
      <c r="D140" s="88">
        <v>12400000</v>
      </c>
      <c r="E140" s="89">
        <v>4840000</v>
      </c>
      <c r="F140" s="88">
        <f t="shared" si="0"/>
        <v>7560000</v>
      </c>
      <c r="G140" s="243"/>
    </row>
    <row r="141" spans="1:7" s="45" customFormat="1" ht="54" customHeight="1">
      <c r="A141" s="51">
        <v>245</v>
      </c>
      <c r="B141" s="51">
        <v>10</v>
      </c>
      <c r="C141" s="56" t="s">
        <v>225</v>
      </c>
      <c r="D141" s="88">
        <v>65550906</v>
      </c>
      <c r="E141" s="89">
        <v>15870000</v>
      </c>
      <c r="F141" s="88">
        <f t="shared" si="0"/>
        <v>49680906</v>
      </c>
      <c r="G141" s="243"/>
    </row>
    <row r="142" spans="1:7" s="45" customFormat="1" ht="54" customHeight="1">
      <c r="A142" s="51">
        <v>246</v>
      </c>
      <c r="B142" s="51">
        <v>10</v>
      </c>
      <c r="C142" s="56" t="s">
        <v>226</v>
      </c>
      <c r="D142" s="88">
        <v>200000</v>
      </c>
      <c r="E142" s="89">
        <v>0</v>
      </c>
      <c r="F142" s="88">
        <f t="shared" si="0"/>
        <v>200000</v>
      </c>
      <c r="G142" s="243"/>
    </row>
    <row r="143" spans="1:7" s="45" customFormat="1" ht="54" customHeight="1">
      <c r="A143" s="51">
        <v>248</v>
      </c>
      <c r="B143" s="51">
        <v>10</v>
      </c>
      <c r="C143" s="56" t="s">
        <v>227</v>
      </c>
      <c r="D143" s="88">
        <v>0</v>
      </c>
      <c r="E143" s="89">
        <v>0</v>
      </c>
      <c r="F143" s="88">
        <f t="shared" si="0"/>
        <v>0</v>
      </c>
      <c r="G143" s="243"/>
    </row>
    <row r="144" spans="1:7" s="45" customFormat="1" ht="54" customHeight="1">
      <c r="A144" s="51">
        <v>251</v>
      </c>
      <c r="B144" s="51">
        <v>10</v>
      </c>
      <c r="C144" s="56" t="s">
        <v>228</v>
      </c>
      <c r="D144" s="88">
        <v>32575400</v>
      </c>
      <c r="E144" s="89">
        <v>0</v>
      </c>
      <c r="F144" s="88">
        <f t="shared" si="0"/>
        <v>32575400</v>
      </c>
      <c r="G144" s="243"/>
    </row>
    <row r="145" spans="1:7" s="45" customFormat="1" ht="54" customHeight="1">
      <c r="A145" s="51">
        <v>252</v>
      </c>
      <c r="B145" s="51">
        <v>10</v>
      </c>
      <c r="C145" s="56" t="s">
        <v>229</v>
      </c>
      <c r="D145" s="88">
        <v>5400000</v>
      </c>
      <c r="E145" s="89">
        <v>0</v>
      </c>
      <c r="F145" s="88">
        <f t="shared" si="0"/>
        <v>5400000</v>
      </c>
      <c r="G145" s="243"/>
    </row>
    <row r="146" spans="1:7" s="45" customFormat="1" ht="54" customHeight="1">
      <c r="A146" s="51">
        <v>253</v>
      </c>
      <c r="B146" s="51">
        <v>10</v>
      </c>
      <c r="C146" s="56" t="s">
        <v>230</v>
      </c>
      <c r="D146" s="88">
        <v>0</v>
      </c>
      <c r="E146" s="89">
        <v>0</v>
      </c>
      <c r="F146" s="88">
        <f t="shared" si="0"/>
        <v>0</v>
      </c>
      <c r="G146" s="243"/>
    </row>
    <row r="147" spans="1:7" s="45" customFormat="1" ht="54" customHeight="1">
      <c r="A147" s="51">
        <v>259</v>
      </c>
      <c r="B147" s="51">
        <v>10</v>
      </c>
      <c r="C147" s="56" t="s">
        <v>231</v>
      </c>
      <c r="D147" s="88">
        <v>0</v>
      </c>
      <c r="E147" s="89">
        <v>0</v>
      </c>
      <c r="F147" s="88">
        <f t="shared" si="0"/>
        <v>0</v>
      </c>
      <c r="G147" s="243"/>
    </row>
    <row r="148" spans="1:7" s="45" customFormat="1" ht="54" customHeight="1">
      <c r="A148" s="51">
        <v>261</v>
      </c>
      <c r="B148" s="51">
        <v>10</v>
      </c>
      <c r="C148" s="56" t="s">
        <v>232</v>
      </c>
      <c r="D148" s="88">
        <v>520000</v>
      </c>
      <c r="E148" s="89">
        <v>0</v>
      </c>
      <c r="F148" s="88">
        <f t="shared" si="0"/>
        <v>520000</v>
      </c>
      <c r="G148" s="243"/>
    </row>
    <row r="149" spans="1:7" s="45" customFormat="1" ht="54" customHeight="1">
      <c r="A149" s="51">
        <v>262</v>
      </c>
      <c r="B149" s="51">
        <v>10</v>
      </c>
      <c r="C149" s="56" t="s">
        <v>233</v>
      </c>
      <c r="D149" s="88">
        <v>829000</v>
      </c>
      <c r="E149" s="89">
        <v>490000</v>
      </c>
      <c r="F149" s="88">
        <f t="shared" si="0"/>
        <v>339000</v>
      </c>
      <c r="G149" s="243"/>
    </row>
    <row r="150" spans="1:7" s="45" customFormat="1" ht="54" customHeight="1">
      <c r="A150" s="51">
        <v>263</v>
      </c>
      <c r="B150" s="51">
        <v>10</v>
      </c>
      <c r="C150" s="57" t="s">
        <v>234</v>
      </c>
      <c r="D150" s="88">
        <v>300000</v>
      </c>
      <c r="E150" s="89">
        <v>132000</v>
      </c>
      <c r="F150" s="88">
        <f t="shared" si="0"/>
        <v>168000</v>
      </c>
      <c r="G150" s="243"/>
    </row>
    <row r="151" spans="1:7" s="45" customFormat="1" ht="54" customHeight="1">
      <c r="A151" s="51">
        <v>264</v>
      </c>
      <c r="B151" s="51">
        <v>10</v>
      </c>
      <c r="C151" s="57" t="s">
        <v>235</v>
      </c>
      <c r="D151" s="88">
        <v>18500000</v>
      </c>
      <c r="E151" s="89">
        <v>0</v>
      </c>
      <c r="F151" s="88">
        <f t="shared" si="0"/>
        <v>18500000</v>
      </c>
      <c r="G151" s="243"/>
    </row>
    <row r="152" spans="1:7" s="45" customFormat="1" ht="54" customHeight="1">
      <c r="A152" s="51">
        <v>265</v>
      </c>
      <c r="B152" s="51">
        <v>10</v>
      </c>
      <c r="C152" s="57" t="s">
        <v>236</v>
      </c>
      <c r="D152" s="88">
        <v>0</v>
      </c>
      <c r="E152" s="89">
        <v>0</v>
      </c>
      <c r="F152" s="88">
        <f t="shared" si="0"/>
        <v>0</v>
      </c>
      <c r="G152" s="243"/>
    </row>
    <row r="153" spans="1:7" s="45" customFormat="1" ht="54" customHeight="1">
      <c r="A153" s="51">
        <v>266</v>
      </c>
      <c r="B153" s="51">
        <v>10</v>
      </c>
      <c r="C153" s="56" t="s">
        <v>237</v>
      </c>
      <c r="D153" s="88">
        <v>0</v>
      </c>
      <c r="E153" s="89">
        <v>0</v>
      </c>
      <c r="F153" s="88">
        <f t="shared" si="0"/>
        <v>0</v>
      </c>
      <c r="G153" s="243"/>
    </row>
    <row r="154" spans="1:7" s="45" customFormat="1" ht="54" customHeight="1">
      <c r="A154" s="51">
        <v>267</v>
      </c>
      <c r="B154" s="51">
        <v>10</v>
      </c>
      <c r="C154" s="57" t="s">
        <v>238</v>
      </c>
      <c r="D154" s="88">
        <v>0</v>
      </c>
      <c r="E154" s="89">
        <v>0</v>
      </c>
      <c r="F154" s="88">
        <f t="shared" si="0"/>
        <v>0</v>
      </c>
      <c r="G154" s="243"/>
    </row>
    <row r="155" spans="1:7" s="45" customFormat="1" ht="54" customHeight="1">
      <c r="A155" s="51">
        <v>268</v>
      </c>
      <c r="B155" s="51">
        <v>10</v>
      </c>
      <c r="C155" s="57" t="s">
        <v>239</v>
      </c>
      <c r="D155" s="88">
        <v>3640000</v>
      </c>
      <c r="E155" s="89">
        <v>1840000</v>
      </c>
      <c r="F155" s="88">
        <f t="shared" si="0"/>
        <v>1800000</v>
      </c>
      <c r="G155" s="243"/>
    </row>
    <row r="156" spans="1:7" s="45" customFormat="1" ht="54" customHeight="1">
      <c r="A156" s="51">
        <v>269</v>
      </c>
      <c r="B156" s="51">
        <v>10</v>
      </c>
      <c r="C156" s="56" t="s">
        <v>240</v>
      </c>
      <c r="D156" s="88">
        <v>1742300</v>
      </c>
      <c r="E156" s="89">
        <v>1232000</v>
      </c>
      <c r="F156" s="88">
        <f t="shared" si="0"/>
        <v>510300</v>
      </c>
      <c r="G156" s="243"/>
    </row>
    <row r="157" spans="1:7" s="45" customFormat="1" ht="54" customHeight="1">
      <c r="A157" s="52">
        <v>269</v>
      </c>
      <c r="B157" s="52">
        <v>30</v>
      </c>
      <c r="C157" s="59" t="s">
        <v>240</v>
      </c>
      <c r="D157" s="90">
        <v>0</v>
      </c>
      <c r="E157" s="89">
        <v>0</v>
      </c>
      <c r="F157" s="90">
        <f t="shared" si="0"/>
        <v>0</v>
      </c>
      <c r="G157" s="243"/>
    </row>
    <row r="158" spans="1:7" s="45" customFormat="1" ht="54" customHeight="1">
      <c r="A158" s="51">
        <v>275</v>
      </c>
      <c r="B158" s="51">
        <v>10</v>
      </c>
      <c r="C158" s="56" t="s">
        <v>241</v>
      </c>
      <c r="D158" s="88">
        <v>0</v>
      </c>
      <c r="E158" s="89">
        <v>0</v>
      </c>
      <c r="F158" s="88">
        <f t="shared" si="0"/>
        <v>0</v>
      </c>
      <c r="G158" s="243"/>
    </row>
    <row r="159" spans="1:7" s="45" customFormat="1" ht="54" customHeight="1">
      <c r="A159" s="51">
        <v>281</v>
      </c>
      <c r="B159" s="51">
        <v>10</v>
      </c>
      <c r="C159" s="57" t="s">
        <v>242</v>
      </c>
      <c r="D159" s="88">
        <v>238605000</v>
      </c>
      <c r="E159" s="89">
        <v>1915000</v>
      </c>
      <c r="F159" s="88">
        <f t="shared" si="0"/>
        <v>236690000</v>
      </c>
      <c r="G159" s="243"/>
    </row>
    <row r="160" spans="1:7" s="45" customFormat="1" ht="54" customHeight="1">
      <c r="A160" s="51">
        <v>284</v>
      </c>
      <c r="B160" s="51">
        <v>10</v>
      </c>
      <c r="C160" s="57" t="s">
        <v>243</v>
      </c>
      <c r="D160" s="88">
        <v>2220000</v>
      </c>
      <c r="E160" s="89">
        <v>658747</v>
      </c>
      <c r="F160" s="88">
        <f t="shared" si="0"/>
        <v>1561253</v>
      </c>
      <c r="G160" s="243"/>
    </row>
    <row r="161" spans="1:7" s="45" customFormat="1" ht="54" customHeight="1">
      <c r="A161" s="51">
        <v>288</v>
      </c>
      <c r="B161" s="51">
        <v>10</v>
      </c>
      <c r="C161" s="57" t="s">
        <v>244</v>
      </c>
      <c r="D161" s="88">
        <v>6000000</v>
      </c>
      <c r="E161" s="89">
        <v>2500000</v>
      </c>
      <c r="F161" s="88">
        <f t="shared" si="0"/>
        <v>3500000</v>
      </c>
      <c r="G161" s="243"/>
    </row>
    <row r="162" spans="1:7" s="45" customFormat="1" ht="54" customHeight="1">
      <c r="A162" s="51">
        <v>291</v>
      </c>
      <c r="B162" s="51">
        <v>10</v>
      </c>
      <c r="C162" s="56" t="s">
        <v>245</v>
      </c>
      <c r="D162" s="88">
        <v>2600000</v>
      </c>
      <c r="E162" s="89">
        <v>0</v>
      </c>
      <c r="F162" s="88">
        <f t="shared" si="0"/>
        <v>2600000</v>
      </c>
      <c r="G162" s="243"/>
    </row>
    <row r="163" spans="1:7" s="45" customFormat="1" ht="54" customHeight="1">
      <c r="A163" s="51">
        <v>311</v>
      </c>
      <c r="B163" s="51">
        <v>10</v>
      </c>
      <c r="C163" s="56" t="s">
        <v>246</v>
      </c>
      <c r="D163" s="88">
        <v>3730000</v>
      </c>
      <c r="E163" s="89">
        <v>1270349</v>
      </c>
      <c r="F163" s="88">
        <f t="shared" si="0"/>
        <v>2459651</v>
      </c>
      <c r="G163" s="243"/>
    </row>
    <row r="164" spans="1:7" s="45" customFormat="1" ht="54" customHeight="1">
      <c r="A164" s="51">
        <v>331</v>
      </c>
      <c r="B164" s="51">
        <v>10</v>
      </c>
      <c r="C164" s="56" t="s">
        <v>247</v>
      </c>
      <c r="D164" s="88">
        <v>4800000</v>
      </c>
      <c r="E164" s="89">
        <v>976000</v>
      </c>
      <c r="F164" s="88">
        <f t="shared" si="0"/>
        <v>3824000</v>
      </c>
      <c r="G164" s="243"/>
    </row>
    <row r="165" spans="1:7" s="45" customFormat="1" ht="54" customHeight="1">
      <c r="A165" s="52">
        <v>331</v>
      </c>
      <c r="B165" s="52">
        <v>30</v>
      </c>
      <c r="C165" s="59" t="s">
        <v>247</v>
      </c>
      <c r="D165" s="90">
        <v>0</v>
      </c>
      <c r="E165" s="89">
        <v>0</v>
      </c>
      <c r="F165" s="90">
        <f t="shared" si="0"/>
        <v>0</v>
      </c>
      <c r="G165" s="243"/>
    </row>
    <row r="166" spans="1:7" s="45" customFormat="1" ht="54" customHeight="1">
      <c r="A166" s="51">
        <v>333</v>
      </c>
      <c r="B166" s="51">
        <v>10</v>
      </c>
      <c r="C166" s="56" t="s">
        <v>248</v>
      </c>
      <c r="D166" s="88">
        <v>1000000</v>
      </c>
      <c r="E166" s="89">
        <v>0</v>
      </c>
      <c r="F166" s="88">
        <f t="shared" si="0"/>
        <v>1000000</v>
      </c>
      <c r="G166" s="243"/>
    </row>
    <row r="167" spans="1:7" s="45" customFormat="1" ht="54" customHeight="1">
      <c r="A167" s="51">
        <v>334</v>
      </c>
      <c r="B167" s="51">
        <v>10</v>
      </c>
      <c r="C167" s="56" t="s">
        <v>249</v>
      </c>
      <c r="D167" s="88">
        <v>450000</v>
      </c>
      <c r="E167" s="89">
        <v>0</v>
      </c>
      <c r="F167" s="88">
        <f t="shared" si="0"/>
        <v>450000</v>
      </c>
      <c r="G167" s="243"/>
    </row>
    <row r="168" spans="1:7" s="45" customFormat="1" ht="54" customHeight="1">
      <c r="A168" s="51">
        <v>335</v>
      </c>
      <c r="B168" s="51">
        <v>10</v>
      </c>
      <c r="C168" s="56" t="s">
        <v>250</v>
      </c>
      <c r="D168" s="88">
        <v>4860000</v>
      </c>
      <c r="E168" s="89">
        <v>1215000</v>
      </c>
      <c r="F168" s="88">
        <f t="shared" si="0"/>
        <v>3645000</v>
      </c>
      <c r="G168" s="243"/>
    </row>
    <row r="169" spans="1:7" s="45" customFormat="1" ht="54" customHeight="1">
      <c r="A169" s="51">
        <v>341</v>
      </c>
      <c r="B169" s="51">
        <v>10</v>
      </c>
      <c r="C169" s="57" t="s">
        <v>251</v>
      </c>
      <c r="D169" s="88">
        <v>2500000</v>
      </c>
      <c r="E169" s="89">
        <v>91700</v>
      </c>
      <c r="F169" s="88">
        <f t="shared" si="0"/>
        <v>2408300</v>
      </c>
      <c r="G169" s="243"/>
    </row>
    <row r="170" spans="1:7" s="45" customFormat="1" ht="54" customHeight="1">
      <c r="A170" s="51">
        <v>342</v>
      </c>
      <c r="B170" s="51">
        <v>10</v>
      </c>
      <c r="C170" s="56" t="s">
        <v>252</v>
      </c>
      <c r="D170" s="88">
        <v>23465700</v>
      </c>
      <c r="E170" s="89">
        <v>3870750</v>
      </c>
      <c r="F170" s="88">
        <f t="shared" si="0"/>
        <v>19594950</v>
      </c>
      <c r="G170" s="243"/>
    </row>
    <row r="171" spans="1:7" s="45" customFormat="1" ht="54" customHeight="1">
      <c r="A171" s="51">
        <v>343</v>
      </c>
      <c r="B171" s="51">
        <v>10</v>
      </c>
      <c r="C171" s="56" t="s">
        <v>253</v>
      </c>
      <c r="D171" s="88">
        <v>3623400</v>
      </c>
      <c r="E171" s="89">
        <v>130665</v>
      </c>
      <c r="F171" s="88">
        <f t="shared" si="0"/>
        <v>3492735</v>
      </c>
      <c r="G171" s="243"/>
    </row>
    <row r="172" spans="1:7" s="45" customFormat="1" ht="54" customHeight="1">
      <c r="A172" s="51">
        <v>344</v>
      </c>
      <c r="B172" s="51">
        <v>10</v>
      </c>
      <c r="C172" s="56" t="s">
        <v>254</v>
      </c>
      <c r="D172" s="88">
        <v>900000</v>
      </c>
      <c r="E172" s="89">
        <v>312400</v>
      </c>
      <c r="F172" s="88">
        <f t="shared" si="0"/>
        <v>587600</v>
      </c>
      <c r="G172" s="243"/>
    </row>
    <row r="173" spans="1:7" s="45" customFormat="1" ht="54" customHeight="1">
      <c r="A173" s="51">
        <v>346</v>
      </c>
      <c r="B173" s="51">
        <v>10</v>
      </c>
      <c r="C173" s="56" t="s">
        <v>255</v>
      </c>
      <c r="D173" s="88">
        <v>27446128</v>
      </c>
      <c r="E173" s="89">
        <v>1024700</v>
      </c>
      <c r="F173" s="88">
        <f t="shared" si="0"/>
        <v>26421428</v>
      </c>
      <c r="G173" s="243"/>
    </row>
    <row r="174" spans="1:7" s="45" customFormat="1" ht="54" customHeight="1">
      <c r="A174" s="51">
        <v>349</v>
      </c>
      <c r="B174" s="51">
        <v>10</v>
      </c>
      <c r="C174" s="56" t="s">
        <v>256</v>
      </c>
      <c r="D174" s="88">
        <v>0</v>
      </c>
      <c r="E174" s="89">
        <v>0</v>
      </c>
      <c r="F174" s="88">
        <f t="shared" si="0"/>
        <v>0</v>
      </c>
      <c r="G174" s="243"/>
    </row>
    <row r="175" spans="1:7" s="45" customFormat="1" ht="54" customHeight="1">
      <c r="A175" s="51">
        <v>351</v>
      </c>
      <c r="B175" s="51">
        <v>10</v>
      </c>
      <c r="C175" s="57" t="s">
        <v>257</v>
      </c>
      <c r="D175" s="88">
        <v>800000</v>
      </c>
      <c r="E175" s="89">
        <v>0</v>
      </c>
      <c r="F175" s="88">
        <f t="shared" si="0"/>
        <v>800000</v>
      </c>
      <c r="G175" s="243"/>
    </row>
    <row r="176" spans="1:7" s="45" customFormat="1" ht="54" customHeight="1">
      <c r="A176" s="51">
        <v>352</v>
      </c>
      <c r="B176" s="51">
        <v>10</v>
      </c>
      <c r="C176" s="56" t="s">
        <v>258</v>
      </c>
      <c r="D176" s="88">
        <v>600000</v>
      </c>
      <c r="E176" s="89">
        <v>0</v>
      </c>
      <c r="F176" s="88">
        <f t="shared" si="0"/>
        <v>600000</v>
      </c>
      <c r="G176" s="243"/>
    </row>
    <row r="177" spans="1:7" s="45" customFormat="1" ht="54" customHeight="1">
      <c r="A177" s="51">
        <v>354</v>
      </c>
      <c r="B177" s="51">
        <v>10</v>
      </c>
      <c r="C177" s="56" t="s">
        <v>259</v>
      </c>
      <c r="D177" s="88">
        <v>900000</v>
      </c>
      <c r="E177" s="89">
        <v>0</v>
      </c>
      <c r="F177" s="88">
        <f t="shared" si="0"/>
        <v>900000</v>
      </c>
      <c r="G177" s="243"/>
    </row>
    <row r="178" spans="1:7" s="45" customFormat="1" ht="54" customHeight="1">
      <c r="A178" s="51">
        <v>361</v>
      </c>
      <c r="B178" s="51">
        <v>10</v>
      </c>
      <c r="C178" s="57" t="s">
        <v>260</v>
      </c>
      <c r="D178" s="88">
        <v>28812000</v>
      </c>
      <c r="E178" s="89">
        <v>6986513</v>
      </c>
      <c r="F178" s="88">
        <f t="shared" si="0"/>
        <v>21825487</v>
      </c>
      <c r="G178" s="243"/>
    </row>
    <row r="179" spans="1:7" s="45" customFormat="1" ht="54" customHeight="1">
      <c r="A179" s="51">
        <v>392</v>
      </c>
      <c r="B179" s="51">
        <v>10</v>
      </c>
      <c r="C179" s="56" t="s">
        <v>261</v>
      </c>
      <c r="D179" s="88">
        <v>1017000</v>
      </c>
      <c r="E179" s="89">
        <v>1017000</v>
      </c>
      <c r="F179" s="88">
        <f t="shared" si="0"/>
        <v>0</v>
      </c>
      <c r="G179" s="243"/>
    </row>
    <row r="180" spans="1:7" s="45" customFormat="1" ht="54" customHeight="1">
      <c r="A180" s="51">
        <v>394</v>
      </c>
      <c r="B180" s="51">
        <v>10</v>
      </c>
      <c r="C180" s="56" t="s">
        <v>262</v>
      </c>
      <c r="D180" s="88">
        <v>0</v>
      </c>
      <c r="E180" s="89">
        <v>0</v>
      </c>
      <c r="F180" s="88">
        <f t="shared" ref="F180:F191" si="1">+D180-E180</f>
        <v>0</v>
      </c>
      <c r="G180" s="243"/>
    </row>
    <row r="181" spans="1:7" s="45" customFormat="1" ht="54" customHeight="1">
      <c r="A181" s="51">
        <v>397</v>
      </c>
      <c r="B181" s="51">
        <v>10</v>
      </c>
      <c r="C181" s="56" t="s">
        <v>263</v>
      </c>
      <c r="D181" s="88">
        <v>155000</v>
      </c>
      <c r="E181" s="89">
        <v>155000</v>
      </c>
      <c r="F181" s="88">
        <f t="shared" si="1"/>
        <v>0</v>
      </c>
      <c r="G181" s="243"/>
    </row>
    <row r="182" spans="1:7" s="45" customFormat="1" ht="54" customHeight="1">
      <c r="A182" s="51">
        <v>398</v>
      </c>
      <c r="B182" s="51">
        <v>10</v>
      </c>
      <c r="C182" s="56" t="s">
        <v>264</v>
      </c>
      <c r="D182" s="88">
        <v>0</v>
      </c>
      <c r="E182" s="89">
        <v>0</v>
      </c>
      <c r="F182" s="88">
        <f t="shared" si="1"/>
        <v>0</v>
      </c>
      <c r="G182" s="243"/>
    </row>
    <row r="183" spans="1:7" s="45" customFormat="1" ht="54" customHeight="1">
      <c r="A183" s="51">
        <v>399</v>
      </c>
      <c r="B183" s="51">
        <v>10</v>
      </c>
      <c r="C183" s="56" t="s">
        <v>256</v>
      </c>
      <c r="D183" s="88">
        <v>166005</v>
      </c>
      <c r="E183" s="89">
        <v>166005</v>
      </c>
      <c r="F183" s="88">
        <f t="shared" si="1"/>
        <v>0</v>
      </c>
      <c r="G183" s="243"/>
    </row>
    <row r="184" spans="1:7" s="45" customFormat="1" ht="54" customHeight="1">
      <c r="A184" s="51">
        <v>534</v>
      </c>
      <c r="B184" s="51">
        <v>10</v>
      </c>
      <c r="C184" s="56" t="s">
        <v>265</v>
      </c>
      <c r="D184" s="88">
        <v>9000000</v>
      </c>
      <c r="E184" s="89">
        <v>0</v>
      </c>
      <c r="F184" s="88">
        <f t="shared" si="1"/>
        <v>9000000</v>
      </c>
      <c r="G184" s="243"/>
    </row>
    <row r="185" spans="1:7" s="45" customFormat="1" ht="54" customHeight="1">
      <c r="A185" s="52">
        <v>534</v>
      </c>
      <c r="B185" s="52">
        <v>30</v>
      </c>
      <c r="C185" s="59" t="s">
        <v>265</v>
      </c>
      <c r="D185" s="90">
        <v>0</v>
      </c>
      <c r="E185" s="89">
        <v>0</v>
      </c>
      <c r="F185" s="90">
        <f t="shared" si="1"/>
        <v>0</v>
      </c>
      <c r="G185" s="243"/>
    </row>
    <row r="186" spans="1:7" s="45" customFormat="1" ht="54" customHeight="1">
      <c r="A186" s="51">
        <v>536</v>
      </c>
      <c r="B186" s="51">
        <v>10</v>
      </c>
      <c r="C186" s="56" t="s">
        <v>266</v>
      </c>
      <c r="D186" s="88">
        <v>2000000</v>
      </c>
      <c r="E186" s="89">
        <v>0</v>
      </c>
      <c r="F186" s="88">
        <f t="shared" si="1"/>
        <v>2000000</v>
      </c>
      <c r="G186" s="243"/>
    </row>
    <row r="187" spans="1:7" s="45" customFormat="1" ht="54" customHeight="1">
      <c r="A187" s="52">
        <v>536</v>
      </c>
      <c r="B187" s="52">
        <v>30</v>
      </c>
      <c r="C187" s="59" t="s">
        <v>266</v>
      </c>
      <c r="D187" s="90">
        <v>0</v>
      </c>
      <c r="E187" s="89">
        <v>0</v>
      </c>
      <c r="F187" s="90">
        <f t="shared" si="1"/>
        <v>0</v>
      </c>
      <c r="G187" s="243"/>
    </row>
    <row r="188" spans="1:7" s="45" customFormat="1" ht="54" customHeight="1">
      <c r="A188" s="51">
        <v>538</v>
      </c>
      <c r="B188" s="51">
        <v>10</v>
      </c>
      <c r="C188" s="56" t="s">
        <v>267</v>
      </c>
      <c r="D188" s="88">
        <v>25000000</v>
      </c>
      <c r="E188" s="89">
        <v>0</v>
      </c>
      <c r="F188" s="88">
        <f t="shared" si="1"/>
        <v>25000000</v>
      </c>
      <c r="G188" s="243"/>
    </row>
    <row r="189" spans="1:7" s="45" customFormat="1" ht="54" customHeight="1">
      <c r="A189" s="51">
        <v>541</v>
      </c>
      <c r="B189" s="51">
        <v>10</v>
      </c>
      <c r="C189" s="56" t="s">
        <v>268</v>
      </c>
      <c r="D189" s="88">
        <v>236120000</v>
      </c>
      <c r="E189" s="89">
        <v>0</v>
      </c>
      <c r="F189" s="88">
        <f t="shared" si="1"/>
        <v>236120000</v>
      </c>
      <c r="G189" s="243"/>
    </row>
    <row r="190" spans="1:7" s="45" customFormat="1" ht="54" customHeight="1">
      <c r="A190" s="51">
        <v>542</v>
      </c>
      <c r="B190" s="51">
        <v>10</v>
      </c>
      <c r="C190" s="56" t="s">
        <v>269</v>
      </c>
      <c r="D190" s="88">
        <v>6000000</v>
      </c>
      <c r="E190" s="89">
        <v>0</v>
      </c>
      <c r="F190" s="88">
        <f t="shared" si="1"/>
        <v>6000000</v>
      </c>
      <c r="G190" s="243"/>
    </row>
    <row r="191" spans="1:7" s="45" customFormat="1" ht="54" customHeight="1">
      <c r="A191" s="51">
        <v>910</v>
      </c>
      <c r="B191" s="51">
        <v>10</v>
      </c>
      <c r="C191" s="56" t="s">
        <v>270</v>
      </c>
      <c r="D191" s="88">
        <v>17484640</v>
      </c>
      <c r="E191" s="89">
        <v>2372700</v>
      </c>
      <c r="F191" s="88">
        <f t="shared" si="1"/>
        <v>15111940</v>
      </c>
      <c r="G191" s="243"/>
    </row>
    <row r="192" spans="1:7" s="45" customFormat="1" ht="52.5" customHeight="1">
      <c r="A192" s="51"/>
      <c r="B192" s="51"/>
      <c r="C192" s="91"/>
      <c r="D192" s="90">
        <f>SUM(D113:D191)</f>
        <v>7522807007</v>
      </c>
      <c r="E192" s="90">
        <f>SUM(E113:E191)</f>
        <v>1617517587</v>
      </c>
      <c r="F192" s="90">
        <f>+D192-E192</f>
        <v>5905289420</v>
      </c>
      <c r="G192" s="244"/>
    </row>
    <row r="193" spans="1:8" s="45" customFormat="1" ht="52.5" customHeight="1">
      <c r="A193" s="248" t="s">
        <v>45</v>
      </c>
      <c r="B193" s="249"/>
      <c r="C193" s="249"/>
      <c r="D193" s="249"/>
      <c r="E193" s="249"/>
      <c r="F193" s="249"/>
      <c r="G193" s="250"/>
    </row>
    <row r="194" spans="1:8" s="45" customFormat="1" ht="52.5" customHeight="1">
      <c r="A194" s="251" t="s">
        <v>78</v>
      </c>
      <c r="B194" s="252"/>
      <c r="C194" s="252"/>
      <c r="D194" s="252"/>
      <c r="E194" s="252"/>
      <c r="F194" s="252"/>
      <c r="G194" s="253"/>
    </row>
    <row r="195" spans="1:8" s="45" customFormat="1" ht="52.5" customHeight="1">
      <c r="A195" s="230" t="s">
        <v>79</v>
      </c>
      <c r="B195" s="231"/>
      <c r="C195" s="231"/>
      <c r="D195" s="231"/>
      <c r="E195" s="231"/>
      <c r="F195" s="231"/>
      <c r="G195" s="232"/>
    </row>
    <row r="196" spans="1:8" ht="45" customHeight="1">
      <c r="A196" s="20" t="s">
        <v>80</v>
      </c>
      <c r="B196" s="20" t="s">
        <v>81</v>
      </c>
      <c r="C196" s="204" t="s">
        <v>56</v>
      </c>
      <c r="D196" s="204"/>
      <c r="E196" s="204" t="s">
        <v>82</v>
      </c>
      <c r="F196" s="204"/>
      <c r="G196" s="20" t="s">
        <v>83</v>
      </c>
      <c r="H196" s="7"/>
    </row>
    <row r="197" spans="1:8" ht="15.75">
      <c r="A197" s="16">
        <v>1</v>
      </c>
      <c r="B197" s="34" t="s">
        <v>166</v>
      </c>
      <c r="C197" s="137" t="s">
        <v>167</v>
      </c>
      <c r="D197" s="138"/>
      <c r="E197" s="254" t="s">
        <v>176</v>
      </c>
      <c r="F197" s="255"/>
      <c r="G197" s="42" t="s">
        <v>168</v>
      </c>
      <c r="H197" s="7"/>
    </row>
    <row r="198" spans="1:8" ht="31.5">
      <c r="A198" s="16">
        <v>2</v>
      </c>
      <c r="B198" s="34" t="s">
        <v>177</v>
      </c>
      <c r="C198" s="254" t="s">
        <v>169</v>
      </c>
      <c r="D198" s="255"/>
      <c r="E198" s="254" t="s">
        <v>176</v>
      </c>
      <c r="F198" s="255"/>
      <c r="G198" s="41" t="s">
        <v>170</v>
      </c>
      <c r="H198" s="7"/>
    </row>
    <row r="199" spans="1:8" ht="31.5">
      <c r="A199" s="11">
        <v>3</v>
      </c>
      <c r="B199" s="34" t="s">
        <v>171</v>
      </c>
      <c r="C199" s="254" t="s">
        <v>169</v>
      </c>
      <c r="D199" s="255"/>
      <c r="E199" s="254" t="s">
        <v>176</v>
      </c>
      <c r="F199" s="255"/>
      <c r="G199" s="43" t="s">
        <v>179</v>
      </c>
      <c r="H199" s="7"/>
    </row>
    <row r="200" spans="1:8" ht="31.5">
      <c r="A200" s="40">
        <v>4</v>
      </c>
      <c r="B200" s="39" t="s">
        <v>178</v>
      </c>
      <c r="C200" s="254" t="s">
        <v>169</v>
      </c>
      <c r="D200" s="255"/>
      <c r="E200" s="254" t="s">
        <v>176</v>
      </c>
      <c r="F200" s="255"/>
      <c r="G200" s="43" t="s">
        <v>180</v>
      </c>
      <c r="H200" s="7"/>
    </row>
    <row r="201" spans="1:8" ht="31.5">
      <c r="A201" s="11">
        <v>5</v>
      </c>
      <c r="B201" s="37" t="s">
        <v>172</v>
      </c>
      <c r="C201" s="137" t="s">
        <v>173</v>
      </c>
      <c r="D201" s="138"/>
      <c r="E201" s="254" t="s">
        <v>174</v>
      </c>
      <c r="F201" s="255"/>
      <c r="G201" s="38" t="s">
        <v>175</v>
      </c>
      <c r="H201" s="7"/>
    </row>
    <row r="202" spans="1:8" ht="63">
      <c r="A202" s="66">
        <v>6</v>
      </c>
      <c r="B202" s="67" t="s">
        <v>196</v>
      </c>
      <c r="C202" s="137" t="s">
        <v>197</v>
      </c>
      <c r="D202" s="138"/>
      <c r="E202" s="254" t="s">
        <v>198</v>
      </c>
      <c r="F202" s="255"/>
      <c r="G202" s="65" t="s">
        <v>199</v>
      </c>
      <c r="H202" s="7"/>
    </row>
    <row r="203" spans="1:8" ht="15.75">
      <c r="A203" s="160" t="s">
        <v>45</v>
      </c>
      <c r="B203" s="161"/>
      <c r="C203" s="161"/>
      <c r="D203" s="161"/>
      <c r="E203" s="161"/>
      <c r="F203" s="161"/>
      <c r="G203" s="162"/>
      <c r="H203" s="7"/>
    </row>
    <row r="204" spans="1:8" ht="16.5">
      <c r="A204" s="256" t="s">
        <v>84</v>
      </c>
      <c r="B204" s="257"/>
      <c r="C204" s="257"/>
      <c r="D204" s="257"/>
      <c r="E204" s="257"/>
      <c r="F204" s="257"/>
      <c r="G204" s="258"/>
      <c r="H204" s="7"/>
    </row>
    <row r="205" spans="1:8" ht="15.75">
      <c r="A205" s="259" t="s">
        <v>85</v>
      </c>
      <c r="B205" s="260"/>
      <c r="C205" s="261" t="s">
        <v>56</v>
      </c>
      <c r="D205" s="262"/>
      <c r="E205" s="30" t="s">
        <v>86</v>
      </c>
      <c r="F205" s="261" t="s">
        <v>87</v>
      </c>
      <c r="G205" s="262"/>
      <c r="H205" s="7"/>
    </row>
    <row r="206" spans="1:8" ht="46.5" customHeight="1">
      <c r="A206" s="328" t="s">
        <v>271</v>
      </c>
      <c r="B206" s="329"/>
      <c r="C206" s="332" t="s">
        <v>272</v>
      </c>
      <c r="D206" s="333"/>
      <c r="E206" s="130">
        <v>45477</v>
      </c>
      <c r="F206" s="137" t="s">
        <v>273</v>
      </c>
      <c r="G206" s="138"/>
      <c r="H206" s="7"/>
    </row>
    <row r="207" spans="1:8" ht="15.75">
      <c r="A207" s="328" t="s">
        <v>271</v>
      </c>
      <c r="B207" s="329"/>
      <c r="C207" s="330" t="s">
        <v>274</v>
      </c>
      <c r="D207" s="331"/>
      <c r="E207" s="130">
        <v>45478</v>
      </c>
      <c r="F207" s="137" t="s">
        <v>275</v>
      </c>
      <c r="G207" s="138"/>
      <c r="H207" s="7"/>
    </row>
    <row r="208" spans="1:8" ht="34.5" customHeight="1">
      <c r="A208" s="332" t="s">
        <v>276</v>
      </c>
      <c r="B208" s="333"/>
      <c r="C208" s="330" t="s">
        <v>277</v>
      </c>
      <c r="D208" s="331"/>
      <c r="E208" s="130">
        <v>45485</v>
      </c>
      <c r="F208" s="137" t="s">
        <v>278</v>
      </c>
      <c r="G208" s="138"/>
      <c r="H208" s="7"/>
    </row>
    <row r="209" spans="1:11" ht="47.25" customHeight="1">
      <c r="A209" s="332" t="s">
        <v>276</v>
      </c>
      <c r="B209" s="333"/>
      <c r="C209" s="330" t="s">
        <v>279</v>
      </c>
      <c r="D209" s="331"/>
      <c r="E209" s="130">
        <v>45487</v>
      </c>
      <c r="F209" s="137" t="s">
        <v>280</v>
      </c>
      <c r="G209" s="138"/>
      <c r="H209" s="44"/>
      <c r="I209" s="92"/>
      <c r="J209" s="44"/>
      <c r="K209" s="44"/>
    </row>
    <row r="210" spans="1:11" ht="47.25" customHeight="1">
      <c r="A210" s="332" t="s">
        <v>281</v>
      </c>
      <c r="B210" s="333"/>
      <c r="C210" s="330" t="s">
        <v>282</v>
      </c>
      <c r="D210" s="331"/>
      <c r="E210" s="130">
        <v>45489</v>
      </c>
      <c r="F210" s="137" t="s">
        <v>283</v>
      </c>
      <c r="G210" s="138"/>
      <c r="H210" s="44"/>
      <c r="I210" s="44"/>
      <c r="J210" s="44"/>
      <c r="K210" s="44"/>
    </row>
    <row r="211" spans="1:11" ht="47.25" customHeight="1">
      <c r="A211" s="332" t="s">
        <v>276</v>
      </c>
      <c r="B211" s="333"/>
      <c r="C211" s="330" t="s">
        <v>277</v>
      </c>
      <c r="D211" s="331"/>
      <c r="E211" s="130">
        <v>45499</v>
      </c>
      <c r="F211" s="137" t="s">
        <v>284</v>
      </c>
      <c r="G211" s="138"/>
      <c r="H211" s="44"/>
      <c r="I211" s="44"/>
      <c r="J211" s="44"/>
      <c r="K211" s="44"/>
    </row>
    <row r="212" spans="1:11" ht="47.25" customHeight="1">
      <c r="A212" s="328" t="s">
        <v>271</v>
      </c>
      <c r="B212" s="329"/>
      <c r="C212" s="330" t="s">
        <v>285</v>
      </c>
      <c r="D212" s="331"/>
      <c r="E212" s="130">
        <v>45500</v>
      </c>
      <c r="F212" s="137" t="s">
        <v>286</v>
      </c>
      <c r="G212" s="138"/>
      <c r="H212" s="44"/>
      <c r="I212" s="44"/>
      <c r="J212" s="44"/>
      <c r="K212" s="44"/>
    </row>
    <row r="213" spans="1:11" ht="47.25" customHeight="1">
      <c r="A213" s="332" t="s">
        <v>276</v>
      </c>
      <c r="B213" s="333"/>
      <c r="C213" s="330" t="s">
        <v>279</v>
      </c>
      <c r="D213" s="331"/>
      <c r="E213" s="130">
        <v>45501</v>
      </c>
      <c r="F213" s="137" t="s">
        <v>287</v>
      </c>
      <c r="G213" s="138"/>
      <c r="H213" s="44"/>
      <c r="I213" s="44"/>
      <c r="J213" s="44"/>
      <c r="K213" s="44"/>
    </row>
    <row r="214" spans="1:11" ht="47.25" customHeight="1">
      <c r="A214" s="332" t="s">
        <v>288</v>
      </c>
      <c r="B214" s="333"/>
      <c r="C214" s="332" t="s">
        <v>289</v>
      </c>
      <c r="D214" s="333"/>
      <c r="E214" s="130">
        <v>45507</v>
      </c>
      <c r="F214" s="137" t="s">
        <v>290</v>
      </c>
      <c r="G214" s="138"/>
      <c r="H214" s="44"/>
      <c r="I214" s="44"/>
      <c r="J214" s="44"/>
      <c r="K214" s="44"/>
    </row>
    <row r="215" spans="1:11" ht="47.25" customHeight="1">
      <c r="A215" s="334" t="s">
        <v>271</v>
      </c>
      <c r="B215" s="335"/>
      <c r="C215" s="330" t="s">
        <v>291</v>
      </c>
      <c r="D215" s="331"/>
      <c r="E215" s="130">
        <v>45507</v>
      </c>
      <c r="F215" s="137" t="s">
        <v>292</v>
      </c>
      <c r="G215" s="138"/>
      <c r="H215" s="44"/>
      <c r="I215" s="44"/>
      <c r="J215" s="44"/>
      <c r="K215" s="44"/>
    </row>
    <row r="216" spans="1:11" ht="47.25" customHeight="1">
      <c r="A216" s="332" t="s">
        <v>276</v>
      </c>
      <c r="B216" s="333"/>
      <c r="C216" s="330" t="s">
        <v>277</v>
      </c>
      <c r="D216" s="331"/>
      <c r="E216" s="130">
        <v>45513</v>
      </c>
      <c r="F216" s="137" t="s">
        <v>293</v>
      </c>
      <c r="G216" s="138"/>
      <c r="H216" s="44"/>
      <c r="I216" s="44"/>
      <c r="J216" s="44"/>
      <c r="K216" s="44"/>
    </row>
    <row r="217" spans="1:11" ht="47.25" customHeight="1">
      <c r="A217" s="332" t="s">
        <v>288</v>
      </c>
      <c r="B217" s="333"/>
      <c r="C217" s="332" t="s">
        <v>289</v>
      </c>
      <c r="D217" s="333"/>
      <c r="E217" s="130">
        <v>45514</v>
      </c>
      <c r="F217" s="137" t="s">
        <v>294</v>
      </c>
      <c r="G217" s="138"/>
      <c r="H217" s="44"/>
      <c r="I217" s="44"/>
      <c r="J217" s="44"/>
      <c r="K217" s="44"/>
    </row>
    <row r="218" spans="1:11" ht="47.25" customHeight="1">
      <c r="A218" s="334" t="s">
        <v>271</v>
      </c>
      <c r="B218" s="335"/>
      <c r="C218" s="330" t="s">
        <v>295</v>
      </c>
      <c r="D218" s="331"/>
      <c r="E218" s="130">
        <v>45514</v>
      </c>
      <c r="F218" s="137" t="s">
        <v>296</v>
      </c>
      <c r="G218" s="138"/>
      <c r="H218" s="44"/>
      <c r="I218" s="44"/>
      <c r="J218" s="44"/>
      <c r="K218" s="44"/>
    </row>
    <row r="219" spans="1:11" ht="47.25" customHeight="1">
      <c r="A219" s="332" t="s">
        <v>276</v>
      </c>
      <c r="B219" s="333"/>
      <c r="C219" s="330" t="s">
        <v>279</v>
      </c>
      <c r="D219" s="331"/>
      <c r="E219" s="130">
        <v>45515</v>
      </c>
      <c r="F219" s="137" t="s">
        <v>297</v>
      </c>
      <c r="G219" s="138"/>
      <c r="H219" s="7"/>
    </row>
    <row r="220" spans="1:11" ht="47.25" customHeight="1">
      <c r="A220" s="332" t="s">
        <v>276</v>
      </c>
      <c r="B220" s="333"/>
      <c r="C220" s="330" t="s">
        <v>277</v>
      </c>
      <c r="D220" s="331"/>
      <c r="E220" s="130">
        <v>45527</v>
      </c>
      <c r="F220" s="137" t="s">
        <v>298</v>
      </c>
      <c r="G220" s="138"/>
      <c r="H220" s="7"/>
    </row>
    <row r="221" spans="1:11" ht="47.25" customHeight="1">
      <c r="A221" s="332" t="s">
        <v>276</v>
      </c>
      <c r="B221" s="333"/>
      <c r="C221" s="330" t="s">
        <v>279</v>
      </c>
      <c r="D221" s="331"/>
      <c r="E221" s="130">
        <v>45529</v>
      </c>
      <c r="F221" s="137" t="s">
        <v>299</v>
      </c>
      <c r="G221" s="138"/>
      <c r="H221" s="7"/>
    </row>
    <row r="222" spans="1:11" ht="47.25" customHeight="1">
      <c r="A222" s="334" t="s">
        <v>271</v>
      </c>
      <c r="B222" s="335"/>
      <c r="C222" s="330" t="s">
        <v>300</v>
      </c>
      <c r="D222" s="331"/>
      <c r="E222" s="130">
        <v>45541</v>
      </c>
      <c r="F222" s="137" t="s">
        <v>301</v>
      </c>
      <c r="G222" s="138"/>
      <c r="H222" s="7"/>
    </row>
    <row r="223" spans="1:11" ht="47.25" customHeight="1">
      <c r="A223" s="332" t="s">
        <v>288</v>
      </c>
      <c r="B223" s="333"/>
      <c r="C223" s="332" t="s">
        <v>289</v>
      </c>
      <c r="D223" s="333"/>
      <c r="E223" s="130">
        <v>45542</v>
      </c>
      <c r="F223" s="137" t="s">
        <v>302</v>
      </c>
      <c r="G223" s="138"/>
      <c r="H223" s="7"/>
    </row>
    <row r="224" spans="1:11" ht="47.25" customHeight="1">
      <c r="A224" s="332" t="s">
        <v>303</v>
      </c>
      <c r="B224" s="333"/>
      <c r="C224" s="330" t="s">
        <v>282</v>
      </c>
      <c r="D224" s="331"/>
      <c r="E224" s="130">
        <v>45543</v>
      </c>
      <c r="F224" s="137" t="s">
        <v>304</v>
      </c>
      <c r="G224" s="138"/>
      <c r="H224" s="7"/>
    </row>
    <row r="225" spans="1:17" ht="47.25" customHeight="1">
      <c r="A225" s="332" t="s">
        <v>276</v>
      </c>
      <c r="B225" s="333"/>
      <c r="C225" s="330" t="s">
        <v>279</v>
      </c>
      <c r="D225" s="331"/>
      <c r="E225" s="130">
        <v>45543</v>
      </c>
      <c r="F225" s="137" t="s">
        <v>305</v>
      </c>
      <c r="G225" s="138"/>
      <c r="H225" s="7"/>
    </row>
    <row r="226" spans="1:17" ht="47.25" customHeight="1">
      <c r="A226" s="332" t="s">
        <v>276</v>
      </c>
      <c r="B226" s="333"/>
      <c r="C226" s="330" t="s">
        <v>277</v>
      </c>
      <c r="D226" s="331"/>
      <c r="E226" s="130">
        <v>45547</v>
      </c>
      <c r="F226" s="137" t="s">
        <v>306</v>
      </c>
      <c r="G226" s="138"/>
      <c r="H226" s="15"/>
    </row>
    <row r="227" spans="1:17" ht="47.25" customHeight="1">
      <c r="A227" s="332" t="s">
        <v>276</v>
      </c>
      <c r="B227" s="333"/>
      <c r="C227" s="330" t="s">
        <v>279</v>
      </c>
      <c r="D227" s="331"/>
      <c r="E227" s="130">
        <v>45547</v>
      </c>
      <c r="F227" s="137" t="s">
        <v>307</v>
      </c>
      <c r="G227" s="138"/>
      <c r="H227" s="15"/>
    </row>
    <row r="228" spans="1:17" ht="47.25" customHeight="1">
      <c r="A228" s="332" t="s">
        <v>276</v>
      </c>
      <c r="B228" s="333"/>
      <c r="C228" s="330" t="s">
        <v>277</v>
      </c>
      <c r="D228" s="331"/>
      <c r="E228" s="130">
        <v>45554</v>
      </c>
      <c r="F228" s="137" t="s">
        <v>308</v>
      </c>
      <c r="G228" s="138"/>
      <c r="H228" s="32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47.25" customHeight="1">
      <c r="A229" s="332" t="s">
        <v>288</v>
      </c>
      <c r="B229" s="333"/>
      <c r="C229" s="332" t="s">
        <v>289</v>
      </c>
      <c r="D229" s="333"/>
      <c r="E229" s="130">
        <v>45556</v>
      </c>
      <c r="F229" s="137" t="s">
        <v>309</v>
      </c>
      <c r="G229" s="138"/>
      <c r="H229" s="32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47.25" customHeight="1">
      <c r="A230" s="248" t="s">
        <v>45</v>
      </c>
      <c r="B230" s="249"/>
      <c r="C230" s="249"/>
      <c r="D230" s="249"/>
      <c r="E230" s="249"/>
      <c r="F230" s="249"/>
      <c r="G230" s="250"/>
      <c r="H230" s="32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47.25" customHeight="1">
      <c r="A231" s="230" t="s">
        <v>88</v>
      </c>
      <c r="B231" s="231"/>
      <c r="C231" s="231"/>
      <c r="D231" s="231"/>
      <c r="E231" s="231"/>
      <c r="F231" s="231"/>
      <c r="G231" s="232"/>
      <c r="H231" s="32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47.25" customHeight="1">
      <c r="A232" s="63" t="s">
        <v>89</v>
      </c>
      <c r="B232" s="31" t="s">
        <v>90</v>
      </c>
      <c r="C232" s="20" t="s">
        <v>91</v>
      </c>
      <c r="D232" s="204" t="s">
        <v>92</v>
      </c>
      <c r="E232" s="204"/>
      <c r="F232" s="204"/>
      <c r="G232" s="23" t="s">
        <v>93</v>
      </c>
      <c r="H232" s="32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47.25" customHeight="1">
      <c r="A233" s="26">
        <v>7</v>
      </c>
      <c r="B233" s="26">
        <v>4</v>
      </c>
      <c r="C233" s="26">
        <v>3</v>
      </c>
      <c r="D233" s="248" t="s">
        <v>188</v>
      </c>
      <c r="E233" s="249"/>
      <c r="F233" s="250"/>
      <c r="G233" s="26"/>
      <c r="H233" s="7"/>
    </row>
    <row r="234" spans="1:17" ht="47.25" customHeight="1">
      <c r="A234" s="290">
        <v>45413</v>
      </c>
      <c r="B234" s="291"/>
      <c r="C234" s="291"/>
      <c r="D234" s="291"/>
      <c r="E234" s="291"/>
      <c r="F234" s="291"/>
      <c r="G234" s="292"/>
      <c r="H234" s="7"/>
    </row>
    <row r="235" spans="1:17" ht="47.25" customHeight="1">
      <c r="A235" s="293"/>
      <c r="B235" s="294"/>
      <c r="C235" s="294"/>
      <c r="D235" s="294"/>
      <c r="E235" s="294"/>
      <c r="F235" s="294"/>
      <c r="G235" s="295"/>
      <c r="H235" s="7"/>
    </row>
    <row r="236" spans="1:17" ht="167.25" customHeight="1">
      <c r="A236" s="296"/>
      <c r="B236" s="297"/>
      <c r="C236" s="297"/>
      <c r="D236" s="297"/>
      <c r="E236" s="297"/>
      <c r="F236" s="297"/>
      <c r="G236" s="298"/>
      <c r="H236" s="7"/>
    </row>
    <row r="237" spans="1:17" ht="47.25" customHeight="1">
      <c r="A237" s="267" t="s">
        <v>94</v>
      </c>
      <c r="B237" s="268"/>
      <c r="C237" s="268"/>
      <c r="D237" s="268"/>
      <c r="E237" s="268"/>
      <c r="F237" s="268"/>
      <c r="G237" s="269"/>
      <c r="H237" s="7"/>
    </row>
    <row r="238" spans="1:17" ht="47.25" customHeight="1">
      <c r="A238" s="270" t="s">
        <v>95</v>
      </c>
      <c r="B238" s="271"/>
      <c r="C238" s="271"/>
      <c r="D238" s="271"/>
      <c r="E238" s="271"/>
      <c r="F238" s="271"/>
      <c r="G238" s="272"/>
      <c r="H238" s="7"/>
    </row>
    <row r="239" spans="1:17" ht="153" customHeight="1">
      <c r="A239" s="261" t="s">
        <v>96</v>
      </c>
      <c r="B239" s="262"/>
      <c r="C239" s="273" t="s">
        <v>97</v>
      </c>
      <c r="D239" s="274"/>
      <c r="E239" s="261" t="s">
        <v>87</v>
      </c>
      <c r="F239" s="275"/>
      <c r="G239" s="262"/>
      <c r="H239" s="7"/>
    </row>
    <row r="240" spans="1:17" ht="47.25" customHeight="1">
      <c r="A240" s="263" t="s">
        <v>190</v>
      </c>
      <c r="B240" s="264"/>
      <c r="C240" s="265" t="s">
        <v>153</v>
      </c>
      <c r="D240" s="266"/>
      <c r="E240" s="317" t="s">
        <v>189</v>
      </c>
      <c r="F240" s="318"/>
      <c r="G240" s="319"/>
      <c r="H240" s="7"/>
    </row>
    <row r="241" spans="1:17" ht="34.5" customHeight="1">
      <c r="A241" s="320" t="s">
        <v>154</v>
      </c>
      <c r="B241" s="321"/>
      <c r="C241" s="324" t="s">
        <v>155</v>
      </c>
      <c r="D241" s="325"/>
      <c r="E241" s="284" t="s">
        <v>156</v>
      </c>
      <c r="F241" s="285"/>
      <c r="G241" s="286"/>
      <c r="H241" s="7"/>
    </row>
    <row r="242" spans="1:17" ht="47.25" customHeight="1">
      <c r="A242" s="322"/>
      <c r="B242" s="323"/>
      <c r="C242" s="326"/>
      <c r="D242" s="327"/>
      <c r="E242" s="287"/>
      <c r="F242" s="288"/>
      <c r="G242" s="289"/>
      <c r="H242" s="7"/>
    </row>
    <row r="243" spans="1:17" ht="144.75" customHeight="1">
      <c r="A243" s="276" t="s">
        <v>152</v>
      </c>
      <c r="B243" s="277"/>
      <c r="C243" s="280" t="s">
        <v>157</v>
      </c>
      <c r="D243" s="281"/>
      <c r="E243" s="284" t="s">
        <v>158</v>
      </c>
      <c r="F243" s="285"/>
      <c r="G243" s="286"/>
      <c r="H243" s="7"/>
    </row>
    <row r="244" spans="1:17" ht="23.25" customHeight="1">
      <c r="A244" s="278"/>
      <c r="B244" s="279"/>
      <c r="C244" s="282"/>
      <c r="D244" s="283"/>
      <c r="E244" s="287"/>
      <c r="F244" s="288"/>
      <c r="G244" s="289"/>
      <c r="H244" s="7"/>
    </row>
    <row r="245" spans="1:17" ht="15.75">
      <c r="A245" s="160" t="s">
        <v>45</v>
      </c>
      <c r="B245" s="161"/>
      <c r="C245" s="161"/>
      <c r="D245" s="161"/>
      <c r="E245" s="161"/>
      <c r="F245" s="161"/>
      <c r="G245" s="162"/>
      <c r="H245" s="7"/>
    </row>
    <row r="246" spans="1:17" ht="36" customHeight="1">
      <c r="A246" s="230" t="s">
        <v>98</v>
      </c>
      <c r="B246" s="231"/>
      <c r="C246" s="231"/>
      <c r="D246" s="231"/>
      <c r="E246" s="231"/>
      <c r="F246" s="231"/>
      <c r="G246" s="232"/>
      <c r="H246" s="7"/>
    </row>
    <row r="247" spans="1:17" ht="95.25" customHeight="1">
      <c r="A247" s="20" t="s">
        <v>99</v>
      </c>
      <c r="B247" s="405" t="s">
        <v>100</v>
      </c>
      <c r="C247" s="204" t="s">
        <v>101</v>
      </c>
      <c r="D247" s="204"/>
      <c r="E247" s="20" t="s">
        <v>102</v>
      </c>
      <c r="F247" s="170" t="s">
        <v>103</v>
      </c>
      <c r="G247" s="171"/>
      <c r="H247" s="7"/>
    </row>
    <row r="248" spans="1:17" ht="25.5" customHeight="1">
      <c r="A248" s="16"/>
      <c r="B248" s="16">
        <v>0</v>
      </c>
      <c r="C248" s="201"/>
      <c r="D248" s="201"/>
      <c r="E248" s="16"/>
      <c r="F248" s="226"/>
      <c r="G248" s="207"/>
      <c r="H248" s="7"/>
    </row>
    <row r="249" spans="1:17" ht="36" customHeight="1">
      <c r="A249" s="16"/>
      <c r="B249" s="16">
        <v>0</v>
      </c>
      <c r="C249" s="201"/>
      <c r="D249" s="201"/>
      <c r="E249" s="11"/>
      <c r="F249" s="226"/>
      <c r="G249" s="207"/>
      <c r="H249" s="7"/>
    </row>
    <row r="250" spans="1:17" ht="50.25" customHeight="1">
      <c r="A250" s="25"/>
      <c r="B250" s="25"/>
      <c r="C250" s="160"/>
      <c r="D250" s="162"/>
      <c r="E250" s="10"/>
      <c r="F250" s="226"/>
      <c r="G250" s="207"/>
      <c r="H250" s="15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9.5" customHeight="1">
      <c r="A251" s="160" t="s">
        <v>45</v>
      </c>
      <c r="B251" s="161"/>
      <c r="C251" s="161"/>
      <c r="D251" s="161"/>
      <c r="E251" s="161"/>
      <c r="F251" s="161"/>
      <c r="G251" s="162"/>
      <c r="H251" s="7"/>
    </row>
    <row r="252" spans="1:17" s="3" customFormat="1" ht="15.75">
      <c r="A252" s="33"/>
      <c r="B252" s="33"/>
      <c r="C252" s="33"/>
      <c r="D252" s="33"/>
      <c r="E252" s="7"/>
      <c r="F252" s="7"/>
      <c r="G252" s="7"/>
      <c r="H252" s="7"/>
      <c r="I252" s="4"/>
      <c r="J252" s="4"/>
      <c r="K252" s="4"/>
      <c r="L252" s="4"/>
      <c r="M252" s="4"/>
      <c r="N252" s="4"/>
      <c r="O252" s="4"/>
      <c r="P252" s="4"/>
      <c r="Q252" s="4"/>
    </row>
    <row r="253" spans="1:17" s="3" customFormat="1" ht="27.75" customHeight="1">
      <c r="A253" s="267" t="s">
        <v>104</v>
      </c>
      <c r="B253" s="268"/>
      <c r="C253" s="268"/>
      <c r="D253" s="268"/>
      <c r="E253" s="268"/>
      <c r="F253" s="268"/>
      <c r="G253" s="269"/>
      <c r="H253" s="7"/>
      <c r="I253" s="4"/>
      <c r="J253" s="4"/>
      <c r="K253" s="4"/>
      <c r="L253" s="4"/>
      <c r="M253" s="4"/>
      <c r="N253" s="4"/>
      <c r="O253" s="4"/>
      <c r="P253" s="4"/>
      <c r="Q253" s="4"/>
    </row>
    <row r="254" spans="1:17" s="3" customFormat="1" ht="27.75" customHeight="1">
      <c r="A254" s="230" t="s">
        <v>105</v>
      </c>
      <c r="B254" s="231"/>
      <c r="C254" s="231"/>
      <c r="D254" s="231"/>
      <c r="E254" s="231"/>
      <c r="F254" s="231"/>
      <c r="G254" s="232"/>
      <c r="H254" s="7"/>
      <c r="I254" s="4"/>
      <c r="J254" s="4"/>
      <c r="K254" s="4"/>
      <c r="L254" s="4"/>
      <c r="M254" s="4"/>
      <c r="N254" s="4"/>
      <c r="O254" s="4"/>
      <c r="P254" s="4"/>
      <c r="Q254" s="4"/>
    </row>
    <row r="255" spans="1:17" s="3" customFormat="1" ht="27.75" customHeight="1">
      <c r="A255" s="20" t="s">
        <v>106</v>
      </c>
      <c r="B255" s="20" t="s">
        <v>107</v>
      </c>
      <c r="C255" s="204" t="s">
        <v>56</v>
      </c>
      <c r="D255" s="204"/>
      <c r="E255" s="20" t="s">
        <v>108</v>
      </c>
      <c r="F255" s="170" t="s">
        <v>109</v>
      </c>
      <c r="G255" s="171"/>
      <c r="H255" s="7"/>
      <c r="I255" s="4"/>
      <c r="J255" s="4"/>
      <c r="K255" s="4"/>
      <c r="L255" s="4"/>
      <c r="M255" s="4"/>
      <c r="N255" s="4"/>
      <c r="O255" s="4"/>
      <c r="P255" s="4"/>
      <c r="Q255" s="4"/>
    </row>
    <row r="256" spans="1:17" s="3" customFormat="1" ht="27.75" customHeight="1">
      <c r="A256" s="16">
        <v>0</v>
      </c>
      <c r="B256" s="16"/>
      <c r="C256" s="201"/>
      <c r="D256" s="201"/>
      <c r="E256" s="16"/>
      <c r="F256" s="226"/>
      <c r="G256" s="207"/>
      <c r="H256" s="7"/>
      <c r="I256" s="4"/>
      <c r="J256" s="4"/>
      <c r="K256" s="4"/>
      <c r="L256" s="4"/>
      <c r="M256" s="4"/>
      <c r="N256" s="4"/>
      <c r="O256" s="4"/>
      <c r="P256" s="4"/>
      <c r="Q256" s="4"/>
    </row>
    <row r="257" spans="1:17" ht="15.75">
      <c r="A257" s="16">
        <v>0</v>
      </c>
      <c r="B257" s="16"/>
      <c r="C257" s="201"/>
      <c r="D257" s="201"/>
      <c r="E257" s="11"/>
      <c r="F257" s="226"/>
      <c r="G257" s="207"/>
      <c r="H257" s="7"/>
    </row>
    <row r="258" spans="1:17" ht="15.75">
      <c r="A258" s="11">
        <v>0</v>
      </c>
      <c r="B258" s="11"/>
      <c r="C258" s="201"/>
      <c r="D258" s="201"/>
      <c r="E258" s="11"/>
      <c r="F258" s="226"/>
      <c r="G258" s="207"/>
      <c r="H258" s="7"/>
    </row>
    <row r="259" spans="1:17" ht="15.75">
      <c r="A259" s="160" t="s">
        <v>45</v>
      </c>
      <c r="B259" s="161"/>
      <c r="C259" s="161"/>
      <c r="D259" s="161"/>
      <c r="E259" s="161"/>
      <c r="F259" s="161"/>
      <c r="G259" s="162"/>
      <c r="H259" s="7"/>
    </row>
    <row r="260" spans="1:17" ht="15.75">
      <c r="A260" s="22"/>
      <c r="B260" s="22"/>
      <c r="C260" s="22"/>
      <c r="D260" s="22"/>
      <c r="E260" s="22"/>
      <c r="F260" s="22"/>
      <c r="G260" s="22"/>
      <c r="H260" s="12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8.75">
      <c r="A261" s="299" t="s">
        <v>110</v>
      </c>
      <c r="B261" s="300"/>
      <c r="C261" s="300"/>
      <c r="D261" s="300"/>
      <c r="E261" s="300"/>
      <c r="F261" s="300"/>
      <c r="G261" s="301"/>
      <c r="H261" s="12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6.5">
      <c r="A262" s="163" t="s">
        <v>111</v>
      </c>
      <c r="B262" s="164"/>
      <c r="C262" s="164"/>
      <c r="D262" s="164"/>
      <c r="E262" s="164"/>
      <c r="F262" s="164"/>
      <c r="G262" s="165"/>
      <c r="H262" s="7"/>
    </row>
    <row r="263" spans="1:17" ht="15.75">
      <c r="A263" s="167" t="s">
        <v>112</v>
      </c>
      <c r="B263" s="168"/>
      <c r="C263" s="168"/>
      <c r="D263" s="168"/>
      <c r="E263" s="168"/>
      <c r="F263" s="168"/>
      <c r="G263" s="169"/>
      <c r="H263" s="7"/>
    </row>
    <row r="264" spans="1:17" ht="15.75">
      <c r="A264" s="24" t="s">
        <v>113</v>
      </c>
      <c r="B264" s="29" t="s">
        <v>86</v>
      </c>
      <c r="C264" s="166" t="s">
        <v>56</v>
      </c>
      <c r="D264" s="166"/>
      <c r="E264" s="166"/>
      <c r="F264" s="170" t="s">
        <v>114</v>
      </c>
      <c r="G264" s="171"/>
      <c r="H264" s="7"/>
    </row>
    <row r="265" spans="1:17" ht="16.5" customHeight="1">
      <c r="A265" s="302">
        <v>0</v>
      </c>
      <c r="B265" s="305"/>
      <c r="C265" s="153"/>
      <c r="D265" s="154"/>
      <c r="E265" s="146"/>
      <c r="F265" s="145"/>
      <c r="G265" s="157"/>
      <c r="H265" s="7"/>
    </row>
    <row r="266" spans="1:17" ht="15.75">
      <c r="A266" s="303"/>
      <c r="B266" s="306"/>
      <c r="C266" s="147"/>
      <c r="D266" s="200"/>
      <c r="E266" s="148"/>
      <c r="F266" s="308"/>
      <c r="G266" s="309"/>
      <c r="H266" s="7"/>
    </row>
    <row r="267" spans="1:17" ht="15.75" customHeight="1">
      <c r="A267" s="304"/>
      <c r="B267" s="307"/>
      <c r="C267" s="149"/>
      <c r="D267" s="155"/>
      <c r="E267" s="150"/>
      <c r="F267" s="158"/>
      <c r="G267" s="159"/>
      <c r="H267" s="7"/>
    </row>
    <row r="268" spans="1:17" ht="15.75">
      <c r="A268" s="160" t="s">
        <v>45</v>
      </c>
      <c r="B268" s="161"/>
      <c r="C268" s="161"/>
      <c r="D268" s="161"/>
      <c r="E268" s="161"/>
      <c r="F268" s="161"/>
      <c r="G268" s="162"/>
      <c r="H268" s="7"/>
    </row>
    <row r="269" spans="1:17" ht="15.75">
      <c r="A269" s="7"/>
      <c r="B269" s="7"/>
      <c r="C269" s="7"/>
      <c r="D269" s="7"/>
      <c r="E269" s="7"/>
      <c r="F269" s="7"/>
      <c r="G269" s="7"/>
      <c r="H269" s="7"/>
    </row>
    <row r="270" spans="1:17" ht="15.75">
      <c r="A270" s="167" t="s">
        <v>115</v>
      </c>
      <c r="B270" s="168"/>
      <c r="C270" s="168"/>
      <c r="D270" s="168"/>
      <c r="E270" s="168"/>
      <c r="F270" s="168"/>
      <c r="G270" s="169"/>
      <c r="H270" s="7"/>
    </row>
    <row r="271" spans="1:17" ht="15.75">
      <c r="A271" s="24" t="s">
        <v>113</v>
      </c>
      <c r="B271" s="29" t="s">
        <v>86</v>
      </c>
      <c r="C271" s="166" t="s">
        <v>56</v>
      </c>
      <c r="D271" s="166"/>
      <c r="E271" s="166"/>
      <c r="F271" s="170" t="s">
        <v>114</v>
      </c>
      <c r="G271" s="171"/>
      <c r="H271" s="7"/>
    </row>
    <row r="272" spans="1:17" ht="15.75">
      <c r="A272" s="302" t="s">
        <v>411</v>
      </c>
      <c r="B272" s="302" t="s">
        <v>412</v>
      </c>
      <c r="C272" s="153" t="s">
        <v>413</v>
      </c>
      <c r="D272" s="154"/>
      <c r="E272" s="146"/>
      <c r="F272" s="145" t="s">
        <v>151</v>
      </c>
      <c r="G272" s="146"/>
      <c r="H272" s="7"/>
    </row>
    <row r="273" spans="1:17" ht="34.5" customHeight="1">
      <c r="A273" s="303"/>
      <c r="B273" s="303"/>
      <c r="C273" s="147"/>
      <c r="D273" s="200"/>
      <c r="E273" s="148"/>
      <c r="F273" s="147"/>
      <c r="G273" s="148"/>
      <c r="H273" s="7"/>
    </row>
    <row r="274" spans="1:17" s="2" customFormat="1" ht="7.5" hidden="1" customHeight="1">
      <c r="A274" s="303"/>
      <c r="B274" s="303"/>
      <c r="C274" s="147"/>
      <c r="D274" s="200"/>
      <c r="E274" s="148"/>
      <c r="F274" s="147"/>
      <c r="G274" s="148"/>
      <c r="H274" s="7"/>
      <c r="I274" s="4"/>
      <c r="J274" s="4"/>
      <c r="K274" s="4"/>
      <c r="L274" s="4"/>
      <c r="M274" s="4"/>
      <c r="N274" s="4"/>
      <c r="O274" s="4"/>
      <c r="P274" s="4"/>
      <c r="Q274" s="4"/>
    </row>
    <row r="275" spans="1:17" ht="15.75">
      <c r="A275" s="303"/>
      <c r="B275" s="303"/>
      <c r="C275" s="147"/>
      <c r="D275" s="200"/>
      <c r="E275" s="148"/>
      <c r="F275" s="147"/>
      <c r="G275" s="148"/>
      <c r="H275" s="7"/>
    </row>
    <row r="276" spans="1:17" ht="15.75">
      <c r="A276" s="304"/>
      <c r="B276" s="304"/>
      <c r="C276" s="149"/>
      <c r="D276" s="155"/>
      <c r="E276" s="150"/>
      <c r="F276" s="149"/>
      <c r="G276" s="150"/>
      <c r="H276" s="7"/>
    </row>
    <row r="277" spans="1:17" ht="15.75">
      <c r="A277" s="151"/>
      <c r="B277" s="151"/>
      <c r="C277" s="153"/>
      <c r="D277" s="154"/>
      <c r="E277" s="146"/>
      <c r="F277" s="156" t="s">
        <v>414</v>
      </c>
      <c r="G277" s="157"/>
      <c r="H277" s="7"/>
    </row>
    <row r="278" spans="1:17" ht="15.75">
      <c r="A278" s="152"/>
      <c r="B278" s="152"/>
      <c r="C278" s="149"/>
      <c r="D278" s="155"/>
      <c r="E278" s="150"/>
      <c r="F278" s="158"/>
      <c r="G278" s="159"/>
      <c r="H278" s="7"/>
    </row>
    <row r="279" spans="1:17" ht="15.75" customHeight="1">
      <c r="A279" s="35"/>
      <c r="B279" s="35"/>
      <c r="C279" s="254"/>
      <c r="D279" s="339"/>
      <c r="E279" s="255"/>
      <c r="F279" s="137"/>
      <c r="G279" s="138"/>
      <c r="H279" s="7"/>
    </row>
    <row r="280" spans="1:17" ht="15.75" customHeight="1">
      <c r="A280" s="160" t="s">
        <v>45</v>
      </c>
      <c r="B280" s="161"/>
      <c r="C280" s="161"/>
      <c r="D280" s="161"/>
      <c r="E280" s="161"/>
      <c r="F280" s="161"/>
      <c r="G280" s="162"/>
      <c r="H280" s="7"/>
    </row>
    <row r="281" spans="1:17" ht="15.75">
      <c r="A281" s="7"/>
      <c r="B281" s="7"/>
      <c r="C281" s="7"/>
      <c r="D281" s="7"/>
      <c r="E281" s="7"/>
      <c r="F281" s="7"/>
      <c r="G281" s="7"/>
      <c r="H281" s="7"/>
    </row>
    <row r="282" spans="1:17" ht="51" customHeight="1">
      <c r="A282" s="167" t="s">
        <v>116</v>
      </c>
      <c r="B282" s="168"/>
      <c r="C282" s="168"/>
      <c r="D282" s="168"/>
      <c r="E282" s="168"/>
      <c r="F282" s="168"/>
      <c r="G282" s="169"/>
      <c r="H282" s="7"/>
    </row>
    <row r="283" spans="1:17" ht="15.75" customHeight="1">
      <c r="A283" s="24" t="s">
        <v>113</v>
      </c>
      <c r="B283" s="29" t="s">
        <v>86</v>
      </c>
      <c r="C283" s="166" t="s">
        <v>56</v>
      </c>
      <c r="D283" s="166"/>
      <c r="E283" s="166"/>
      <c r="F283" s="170" t="s">
        <v>114</v>
      </c>
      <c r="G283" s="171"/>
      <c r="H283" s="7"/>
    </row>
    <row r="284" spans="1:17" s="1" customFormat="1" ht="15.75" customHeight="1">
      <c r="A284" s="10"/>
      <c r="B284" s="10"/>
      <c r="C284" s="336" t="s">
        <v>159</v>
      </c>
      <c r="D284" s="336"/>
      <c r="E284" s="336"/>
      <c r="F284" s="337" t="s">
        <v>160</v>
      </c>
      <c r="G284" s="338"/>
      <c r="H284" s="7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1" customFormat="1" ht="15.75" customHeight="1">
      <c r="A285" s="10"/>
      <c r="B285" s="10"/>
      <c r="C285" s="228"/>
      <c r="D285" s="228"/>
      <c r="E285" s="228"/>
      <c r="F285" s="226"/>
      <c r="G285" s="207"/>
      <c r="H285" s="7"/>
      <c r="I285" s="4"/>
      <c r="J285" s="4"/>
      <c r="K285" s="4"/>
      <c r="L285" s="4"/>
      <c r="M285" s="4"/>
      <c r="N285" s="4"/>
      <c r="O285" s="4"/>
      <c r="P285" s="4"/>
      <c r="Q285" s="4"/>
    </row>
    <row r="286" spans="1:17" ht="31.5" customHeight="1">
      <c r="A286" s="10"/>
      <c r="B286" s="10"/>
      <c r="C286" s="228"/>
      <c r="D286" s="228"/>
      <c r="E286" s="228"/>
      <c r="F286" s="226"/>
      <c r="G286" s="207"/>
      <c r="H286" s="7"/>
    </row>
    <row r="287" spans="1:17" ht="15.75" customHeight="1">
      <c r="A287" s="160" t="s">
        <v>45</v>
      </c>
      <c r="B287" s="161"/>
      <c r="C287" s="161"/>
      <c r="D287" s="161"/>
      <c r="E287" s="161"/>
      <c r="F287" s="161"/>
      <c r="G287" s="162"/>
      <c r="H287" s="7"/>
    </row>
    <row r="288" spans="1:17" ht="15.75">
      <c r="A288" s="7"/>
      <c r="B288" s="7"/>
      <c r="C288" s="7"/>
      <c r="D288" s="7"/>
      <c r="E288" s="7"/>
      <c r="F288" s="7"/>
      <c r="G288" s="7"/>
      <c r="H288" s="7"/>
    </row>
    <row r="289" spans="1:8" ht="15.75">
      <c r="A289" s="167" t="s">
        <v>117</v>
      </c>
      <c r="B289" s="168"/>
      <c r="C289" s="168"/>
      <c r="D289" s="168"/>
      <c r="E289" s="168"/>
      <c r="F289" s="168"/>
      <c r="G289" s="169"/>
      <c r="H289" s="7"/>
    </row>
    <row r="290" spans="1:8" ht="15.75">
      <c r="A290" s="24" t="s">
        <v>113</v>
      </c>
      <c r="B290" s="29" t="s">
        <v>86</v>
      </c>
      <c r="C290" s="166" t="s">
        <v>56</v>
      </c>
      <c r="D290" s="166"/>
      <c r="E290" s="166"/>
      <c r="F290" s="170" t="s">
        <v>114</v>
      </c>
      <c r="G290" s="171"/>
      <c r="H290" s="7"/>
    </row>
    <row r="291" spans="1:8" ht="15.75">
      <c r="A291" s="10"/>
      <c r="B291" s="10"/>
      <c r="C291" s="336" t="s">
        <v>159</v>
      </c>
      <c r="D291" s="336"/>
      <c r="E291" s="336"/>
      <c r="F291" s="337" t="s">
        <v>160</v>
      </c>
      <c r="G291" s="338"/>
      <c r="H291" s="7"/>
    </row>
    <row r="292" spans="1:8" ht="15.75">
      <c r="A292" s="10"/>
      <c r="B292" s="10"/>
      <c r="C292" s="228"/>
      <c r="D292" s="228"/>
      <c r="E292" s="228"/>
      <c r="F292" s="226"/>
      <c r="G292" s="207"/>
      <c r="H292" s="7"/>
    </row>
    <row r="293" spans="1:8" ht="15.75" customHeight="1">
      <c r="A293" s="160" t="s">
        <v>45</v>
      </c>
      <c r="B293" s="161"/>
      <c r="C293" s="161"/>
      <c r="D293" s="161"/>
      <c r="E293" s="161"/>
      <c r="F293" s="161"/>
      <c r="G293" s="162"/>
      <c r="H293" s="7"/>
    </row>
    <row r="294" spans="1:8" ht="15.75" customHeight="1">
      <c r="A294" s="7"/>
      <c r="B294" s="7"/>
      <c r="C294" s="7"/>
      <c r="D294" s="7"/>
      <c r="E294" s="7"/>
      <c r="F294" s="7"/>
      <c r="G294" s="7"/>
      <c r="H294" s="7"/>
    </row>
    <row r="295" spans="1:8" ht="15.75">
      <c r="A295" s="167" t="s">
        <v>118</v>
      </c>
      <c r="B295" s="168"/>
      <c r="C295" s="168"/>
      <c r="D295" s="168"/>
      <c r="E295" s="168"/>
      <c r="F295" s="168"/>
      <c r="G295" s="169"/>
      <c r="H295" s="7"/>
    </row>
    <row r="296" spans="1:8" ht="15.75" customHeight="1">
      <c r="A296" s="23" t="s">
        <v>6</v>
      </c>
      <c r="B296" s="29" t="s">
        <v>86</v>
      </c>
      <c r="C296" s="166" t="s">
        <v>119</v>
      </c>
      <c r="D296" s="166"/>
      <c r="E296" s="166"/>
      <c r="F296" s="170" t="s">
        <v>120</v>
      </c>
      <c r="G296" s="171"/>
      <c r="H296" s="7"/>
    </row>
    <row r="297" spans="1:8" ht="15.75" customHeight="1">
      <c r="A297" s="10">
        <v>0</v>
      </c>
      <c r="B297" s="36"/>
      <c r="C297" s="172"/>
      <c r="D297" s="172"/>
      <c r="E297" s="172"/>
      <c r="F297" s="217"/>
      <c r="G297" s="219"/>
      <c r="H297" s="7"/>
    </row>
    <row r="298" spans="1:8" ht="15.75">
      <c r="A298" s="10">
        <v>0</v>
      </c>
      <c r="B298" s="10"/>
      <c r="C298" s="160"/>
      <c r="D298" s="161"/>
      <c r="E298" s="162"/>
      <c r="F298" s="223"/>
      <c r="G298" s="225"/>
      <c r="H298" s="7"/>
    </row>
    <row r="299" spans="1:8" ht="15.75" customHeight="1">
      <c r="A299" s="10">
        <v>0</v>
      </c>
      <c r="B299" s="10"/>
      <c r="C299" s="160"/>
      <c r="D299" s="161"/>
      <c r="E299" s="162"/>
      <c r="F299" s="217"/>
      <c r="G299" s="219"/>
      <c r="H299" s="7"/>
    </row>
    <row r="300" spans="1:8" ht="15.75" customHeight="1">
      <c r="A300" s="10"/>
      <c r="B300" s="10"/>
      <c r="C300" s="160"/>
      <c r="D300" s="161"/>
      <c r="E300" s="162"/>
      <c r="F300" s="223"/>
      <c r="G300" s="225"/>
      <c r="H300" s="7"/>
    </row>
    <row r="301" spans="1:8" ht="15.75">
      <c r="A301" s="160" t="s">
        <v>45</v>
      </c>
      <c r="B301" s="161"/>
      <c r="C301" s="161"/>
      <c r="D301" s="161"/>
      <c r="E301" s="161"/>
      <c r="F301" s="161"/>
      <c r="G301" s="162"/>
      <c r="H301" s="7"/>
    </row>
    <row r="302" spans="1:8" ht="15.75">
      <c r="A302" s="7"/>
      <c r="B302" s="7"/>
      <c r="C302" s="7"/>
      <c r="D302" s="7"/>
      <c r="E302" s="7"/>
      <c r="F302" s="7"/>
      <c r="G302" s="7"/>
      <c r="H302" s="7"/>
    </row>
    <row r="303" spans="1:8" ht="16.5">
      <c r="A303" s="163" t="s">
        <v>121</v>
      </c>
      <c r="B303" s="164"/>
      <c r="C303" s="164"/>
      <c r="D303" s="164"/>
      <c r="E303" s="164"/>
      <c r="F303" s="164"/>
      <c r="G303" s="165"/>
      <c r="H303" s="7"/>
    </row>
    <row r="304" spans="1:8" ht="15.75" customHeight="1">
      <c r="A304" s="166" t="s">
        <v>122</v>
      </c>
      <c r="B304" s="166"/>
      <c r="C304" s="166"/>
      <c r="D304" s="167" t="s">
        <v>123</v>
      </c>
      <c r="E304" s="168"/>
      <c r="F304" s="168"/>
      <c r="G304" s="169"/>
      <c r="H304" s="7"/>
    </row>
    <row r="305" spans="1:8" ht="15.75">
      <c r="A305" s="227">
        <v>2019</v>
      </c>
      <c r="B305" s="227"/>
      <c r="C305" s="227"/>
      <c r="D305" s="142" t="s">
        <v>161</v>
      </c>
      <c r="E305" s="143"/>
      <c r="F305" s="143"/>
      <c r="G305" s="144"/>
      <c r="H305" s="7"/>
    </row>
    <row r="306" spans="1:8" ht="15.75">
      <c r="A306" s="227">
        <v>2020</v>
      </c>
      <c r="B306" s="227"/>
      <c r="C306" s="227"/>
      <c r="D306" s="142" t="s">
        <v>161</v>
      </c>
      <c r="E306" s="143"/>
      <c r="F306" s="143"/>
      <c r="G306" s="144"/>
      <c r="H306" s="7"/>
    </row>
    <row r="307" spans="1:8" ht="15" customHeight="1">
      <c r="A307" s="227">
        <v>2021</v>
      </c>
      <c r="B307" s="227"/>
      <c r="C307" s="227"/>
      <c r="D307" s="142" t="s">
        <v>161</v>
      </c>
      <c r="E307" s="143"/>
      <c r="F307" s="143"/>
      <c r="G307" s="144"/>
      <c r="H307" s="7"/>
    </row>
    <row r="308" spans="1:8" ht="15.75">
      <c r="A308" s="227">
        <v>2022</v>
      </c>
      <c r="B308" s="227"/>
      <c r="C308" s="227"/>
      <c r="D308" s="142" t="s">
        <v>161</v>
      </c>
      <c r="E308" s="143"/>
      <c r="F308" s="143"/>
      <c r="G308" s="144"/>
      <c r="H308" s="7"/>
    </row>
    <row r="309" spans="1:8" ht="15.75">
      <c r="A309" s="160">
        <v>2023</v>
      </c>
      <c r="B309" s="161"/>
      <c r="C309" s="162"/>
      <c r="D309" s="142" t="s">
        <v>162</v>
      </c>
      <c r="E309" s="143"/>
      <c r="F309" s="143"/>
      <c r="G309" s="144"/>
      <c r="H309" s="7"/>
    </row>
    <row r="310" spans="1:8" ht="60" customHeight="1">
      <c r="A310" s="160">
        <v>2024</v>
      </c>
      <c r="B310" s="161"/>
      <c r="C310" s="162"/>
      <c r="D310" s="142" t="s">
        <v>163</v>
      </c>
      <c r="E310" s="143"/>
      <c r="F310" s="143"/>
      <c r="G310" s="144"/>
      <c r="H310" s="7"/>
    </row>
    <row r="311" spans="1:8" ht="15.75">
      <c r="A311" s="139" t="s">
        <v>187</v>
      </c>
      <c r="B311" s="140"/>
      <c r="C311" s="140"/>
      <c r="D311" s="140"/>
      <c r="E311" s="140"/>
      <c r="F311" s="140"/>
      <c r="G311" s="141"/>
      <c r="H311" s="7"/>
    </row>
    <row r="312" spans="1:8" ht="15.75">
      <c r="A312" s="132"/>
      <c r="B312" s="132"/>
      <c r="C312" s="132"/>
      <c r="D312" s="132"/>
      <c r="E312" s="132"/>
      <c r="F312" s="132"/>
      <c r="G312" s="132"/>
      <c r="H312" s="7"/>
    </row>
    <row r="313" spans="1:8" ht="18.75">
      <c r="A313" s="133"/>
      <c r="B313" s="342" t="s">
        <v>124</v>
      </c>
      <c r="C313" s="343"/>
      <c r="D313" s="343"/>
      <c r="E313" s="343"/>
      <c r="F313" s="343"/>
      <c r="G313" s="344"/>
      <c r="H313" s="7"/>
    </row>
    <row r="314" spans="1:8" ht="15.75">
      <c r="A314" s="134"/>
      <c r="B314" s="345" t="s">
        <v>310</v>
      </c>
      <c r="C314" s="346"/>
      <c r="D314" s="346"/>
      <c r="E314" s="346"/>
      <c r="F314" s="346"/>
      <c r="G314" s="347"/>
      <c r="H314" s="7"/>
    </row>
    <row r="315" spans="1:8" ht="16.5" customHeight="1">
      <c r="A315" s="135"/>
      <c r="B315" s="94" t="s">
        <v>80</v>
      </c>
      <c r="C315" s="94" t="s">
        <v>311</v>
      </c>
      <c r="D315" s="94" t="s">
        <v>312</v>
      </c>
      <c r="E315" s="94" t="s">
        <v>313</v>
      </c>
      <c r="F315" s="352" t="s">
        <v>314</v>
      </c>
      <c r="G315" s="353"/>
      <c r="H315" s="7"/>
    </row>
    <row r="316" spans="1:8" ht="33.75" customHeight="1">
      <c r="A316" s="135"/>
      <c r="B316" s="106">
        <v>1</v>
      </c>
      <c r="C316" s="107" t="s">
        <v>318</v>
      </c>
      <c r="D316" s="108">
        <v>45476</v>
      </c>
      <c r="E316" s="107" t="s">
        <v>319</v>
      </c>
      <c r="F316" s="340" t="s">
        <v>320</v>
      </c>
      <c r="G316" s="341"/>
    </row>
    <row r="317" spans="1:8" ht="33.75" customHeight="1">
      <c r="A317" s="135"/>
      <c r="B317" s="95">
        <v>2</v>
      </c>
      <c r="C317" s="98" t="s">
        <v>318</v>
      </c>
      <c r="D317" s="97">
        <v>45477</v>
      </c>
      <c r="E317" s="99" t="s">
        <v>321</v>
      </c>
      <c r="F317" s="340" t="s">
        <v>322</v>
      </c>
      <c r="G317" s="341"/>
      <c r="H317" s="93"/>
    </row>
    <row r="318" spans="1:8" ht="33.75" customHeight="1">
      <c r="A318" s="135"/>
      <c r="B318" s="95">
        <v>3</v>
      </c>
      <c r="C318" s="98" t="s">
        <v>323</v>
      </c>
      <c r="D318" s="97">
        <v>45477</v>
      </c>
      <c r="E318" s="99" t="s">
        <v>324</v>
      </c>
      <c r="F318" s="340" t="s">
        <v>325</v>
      </c>
      <c r="G318" s="341"/>
    </row>
    <row r="319" spans="1:8" ht="33.75" customHeight="1">
      <c r="A319" s="135"/>
      <c r="B319" s="106">
        <v>4</v>
      </c>
      <c r="C319" s="98" t="s">
        <v>323</v>
      </c>
      <c r="D319" s="97">
        <v>45478</v>
      </c>
      <c r="E319" s="99" t="s">
        <v>326</v>
      </c>
      <c r="F319" s="340" t="s">
        <v>327</v>
      </c>
      <c r="G319" s="341"/>
    </row>
    <row r="320" spans="1:8" ht="33.75" customHeight="1">
      <c r="A320" s="135"/>
      <c r="B320" s="129">
        <v>5</v>
      </c>
      <c r="C320" s="98" t="s">
        <v>318</v>
      </c>
      <c r="D320" s="97">
        <v>45481</v>
      </c>
      <c r="E320" s="98" t="s">
        <v>328</v>
      </c>
      <c r="F320" s="340" t="s">
        <v>329</v>
      </c>
      <c r="G320" s="341"/>
    </row>
    <row r="321" spans="1:9" ht="33.75" customHeight="1">
      <c r="A321" s="135"/>
      <c r="B321" s="129">
        <v>6</v>
      </c>
      <c r="C321" s="98" t="s">
        <v>330</v>
      </c>
      <c r="D321" s="97">
        <v>45481</v>
      </c>
      <c r="E321" s="98" t="s">
        <v>328</v>
      </c>
      <c r="F321" s="340" t="s">
        <v>329</v>
      </c>
      <c r="G321" s="341"/>
    </row>
    <row r="322" spans="1:9" ht="33.75" customHeight="1">
      <c r="A322" s="135"/>
      <c r="B322" s="106">
        <v>7</v>
      </c>
      <c r="C322" s="98" t="s">
        <v>331</v>
      </c>
      <c r="D322" s="97">
        <v>45482</v>
      </c>
      <c r="E322" s="98" t="s">
        <v>319</v>
      </c>
      <c r="F322" s="340" t="s">
        <v>332</v>
      </c>
      <c r="G322" s="341"/>
    </row>
    <row r="323" spans="1:9" ht="33.75" customHeight="1">
      <c r="A323" s="135"/>
      <c r="B323" s="129">
        <v>8</v>
      </c>
      <c r="C323" s="98" t="s">
        <v>331</v>
      </c>
      <c r="D323" s="97">
        <v>45484</v>
      </c>
      <c r="E323" s="99" t="s">
        <v>321</v>
      </c>
      <c r="F323" s="340" t="s">
        <v>322</v>
      </c>
      <c r="G323" s="341"/>
    </row>
    <row r="324" spans="1:9" ht="33.75" customHeight="1">
      <c r="A324" s="135"/>
      <c r="B324" s="129">
        <v>9</v>
      </c>
      <c r="C324" s="98" t="s">
        <v>318</v>
      </c>
      <c r="D324" s="97">
        <v>45492</v>
      </c>
      <c r="E324" s="98" t="s">
        <v>333</v>
      </c>
      <c r="F324" s="340" t="s">
        <v>334</v>
      </c>
      <c r="G324" s="341"/>
    </row>
    <row r="325" spans="1:9" ht="33.75" customHeight="1">
      <c r="A325" s="135"/>
      <c r="B325" s="106">
        <v>10</v>
      </c>
      <c r="C325" s="98" t="s">
        <v>318</v>
      </c>
      <c r="D325" s="97">
        <v>45493</v>
      </c>
      <c r="E325" s="98" t="s">
        <v>335</v>
      </c>
      <c r="F325" s="340" t="s">
        <v>336</v>
      </c>
      <c r="G325" s="341"/>
    </row>
    <row r="326" spans="1:9" ht="33.75" customHeight="1">
      <c r="A326" s="135"/>
      <c r="B326" s="129">
        <v>11</v>
      </c>
      <c r="C326" s="98" t="s">
        <v>331</v>
      </c>
      <c r="D326" s="97">
        <v>45498</v>
      </c>
      <c r="E326" s="99" t="s">
        <v>321</v>
      </c>
      <c r="F326" s="340" t="s">
        <v>322</v>
      </c>
      <c r="G326" s="341"/>
    </row>
    <row r="327" spans="1:9" ht="33.75" customHeight="1">
      <c r="A327" s="135"/>
      <c r="B327" s="129">
        <v>12</v>
      </c>
      <c r="C327" s="98" t="s">
        <v>337</v>
      </c>
      <c r="D327" s="97">
        <v>45498</v>
      </c>
      <c r="E327" s="99" t="s">
        <v>338</v>
      </c>
      <c r="F327" s="340" t="s">
        <v>339</v>
      </c>
      <c r="G327" s="341"/>
    </row>
    <row r="328" spans="1:9" ht="33.75" customHeight="1">
      <c r="A328" s="135"/>
      <c r="B328" s="106">
        <v>13</v>
      </c>
      <c r="C328" s="98" t="s">
        <v>331</v>
      </c>
      <c r="D328" s="97">
        <v>45499</v>
      </c>
      <c r="E328" s="98" t="s">
        <v>340</v>
      </c>
      <c r="F328" s="340" t="s">
        <v>341</v>
      </c>
      <c r="G328" s="341"/>
    </row>
    <row r="329" spans="1:9" ht="33.75" customHeight="1">
      <c r="A329" s="135"/>
      <c r="B329" s="129">
        <v>14</v>
      </c>
      <c r="C329" s="98" t="s">
        <v>323</v>
      </c>
      <c r="D329" s="97">
        <v>45500</v>
      </c>
      <c r="E329" s="99" t="s">
        <v>342</v>
      </c>
      <c r="F329" s="340" t="s">
        <v>343</v>
      </c>
      <c r="G329" s="341"/>
    </row>
    <row r="330" spans="1:9" ht="33.75" customHeight="1">
      <c r="A330" s="135"/>
      <c r="B330" s="129">
        <v>15</v>
      </c>
      <c r="C330" s="98" t="s">
        <v>337</v>
      </c>
      <c r="D330" s="97">
        <v>45504</v>
      </c>
      <c r="E330" s="98" t="s">
        <v>319</v>
      </c>
      <c r="F330" s="363" t="s">
        <v>344</v>
      </c>
      <c r="G330" s="363"/>
    </row>
    <row r="331" spans="1:9" ht="40.5" customHeight="1">
      <c r="A331" s="355"/>
      <c r="B331" s="356"/>
      <c r="C331" s="356"/>
      <c r="D331" s="356"/>
      <c r="E331" s="356"/>
      <c r="F331" s="356"/>
      <c r="G331" s="357"/>
    </row>
    <row r="332" spans="1:9" ht="40.5" customHeight="1">
      <c r="A332" s="104"/>
      <c r="B332" s="349" t="s">
        <v>345</v>
      </c>
      <c r="C332" s="350"/>
      <c r="D332" s="350"/>
      <c r="E332" s="350"/>
      <c r="F332" s="350"/>
      <c r="G332" s="351"/>
    </row>
    <row r="333" spans="1:9" ht="29.25" hidden="1" customHeight="1">
      <c r="A333" s="104"/>
      <c r="B333" s="101" t="s">
        <v>80</v>
      </c>
      <c r="C333" s="101" t="s">
        <v>311</v>
      </c>
      <c r="D333" s="101" t="s">
        <v>312</v>
      </c>
      <c r="E333" s="101" t="s">
        <v>313</v>
      </c>
      <c r="F333" s="361" t="s">
        <v>314</v>
      </c>
      <c r="G333" s="362"/>
    </row>
    <row r="334" spans="1:9" ht="29.25" customHeight="1">
      <c r="A334" s="104"/>
      <c r="B334" s="102">
        <v>1</v>
      </c>
      <c r="C334" s="99" t="s">
        <v>318</v>
      </c>
      <c r="D334" s="103">
        <v>45505</v>
      </c>
      <c r="E334" s="99" t="s">
        <v>321</v>
      </c>
      <c r="F334" s="340" t="s">
        <v>322</v>
      </c>
      <c r="G334" s="341"/>
      <c r="H334" s="100"/>
      <c r="I334" s="100"/>
    </row>
    <row r="335" spans="1:9" ht="29.25" customHeight="1">
      <c r="A335" s="104"/>
      <c r="B335" s="102">
        <v>2</v>
      </c>
      <c r="C335" s="99" t="s">
        <v>318</v>
      </c>
      <c r="D335" s="103">
        <v>45506</v>
      </c>
      <c r="E335" s="99" t="s">
        <v>346</v>
      </c>
      <c r="F335" s="340" t="s">
        <v>347</v>
      </c>
      <c r="G335" s="341"/>
      <c r="H335" s="348"/>
      <c r="I335" s="348"/>
    </row>
    <row r="336" spans="1:9" ht="29.25" customHeight="1">
      <c r="A336" s="104"/>
      <c r="B336" s="102">
        <v>3</v>
      </c>
      <c r="C336" s="99" t="s">
        <v>323</v>
      </c>
      <c r="D336" s="103">
        <v>45507</v>
      </c>
      <c r="E336" s="99" t="s">
        <v>348</v>
      </c>
      <c r="F336" s="340" t="s">
        <v>349</v>
      </c>
      <c r="G336" s="341"/>
    </row>
    <row r="337" spans="1:7" ht="37.5" customHeight="1">
      <c r="A337" s="104"/>
      <c r="B337" s="102">
        <v>4</v>
      </c>
      <c r="C337" s="99" t="s">
        <v>323</v>
      </c>
      <c r="D337" s="103">
        <v>45510</v>
      </c>
      <c r="E337" s="99" t="s">
        <v>350</v>
      </c>
      <c r="F337" s="340" t="s">
        <v>351</v>
      </c>
      <c r="G337" s="341"/>
    </row>
    <row r="338" spans="1:7" ht="37.5" customHeight="1">
      <c r="A338" s="104"/>
      <c r="B338" s="102">
        <v>5</v>
      </c>
      <c r="C338" s="99" t="s">
        <v>330</v>
      </c>
      <c r="D338" s="103">
        <v>45510</v>
      </c>
      <c r="E338" s="99" t="s">
        <v>352</v>
      </c>
      <c r="F338" s="340" t="s">
        <v>353</v>
      </c>
      <c r="G338" s="341"/>
    </row>
    <row r="339" spans="1:7" ht="37.5" customHeight="1">
      <c r="A339" s="104"/>
      <c r="B339" s="102">
        <v>6</v>
      </c>
      <c r="C339" s="99" t="s">
        <v>318</v>
      </c>
      <c r="D339" s="103">
        <v>45511</v>
      </c>
      <c r="E339" s="99" t="s">
        <v>354</v>
      </c>
      <c r="F339" s="340" t="s">
        <v>355</v>
      </c>
      <c r="G339" s="341"/>
    </row>
    <row r="340" spans="1:7" ht="37.5" customHeight="1">
      <c r="A340" s="104"/>
      <c r="B340" s="102">
        <v>7</v>
      </c>
      <c r="C340" s="99" t="s">
        <v>318</v>
      </c>
      <c r="D340" s="103">
        <v>45512</v>
      </c>
      <c r="E340" s="99" t="s">
        <v>356</v>
      </c>
      <c r="F340" s="340" t="s">
        <v>355</v>
      </c>
      <c r="G340" s="341"/>
    </row>
    <row r="341" spans="1:7" ht="37.5" customHeight="1">
      <c r="A341" s="104"/>
      <c r="B341" s="102">
        <v>8</v>
      </c>
      <c r="C341" s="99" t="s">
        <v>330</v>
      </c>
      <c r="D341" s="103">
        <v>45512</v>
      </c>
      <c r="E341" s="99" t="s">
        <v>321</v>
      </c>
      <c r="F341" s="340" t="s">
        <v>322</v>
      </c>
      <c r="G341" s="341"/>
    </row>
    <row r="342" spans="1:7" ht="37.5" customHeight="1">
      <c r="A342" s="105"/>
      <c r="B342" s="102">
        <v>9</v>
      </c>
      <c r="C342" s="99" t="s">
        <v>323</v>
      </c>
      <c r="D342" s="103">
        <v>45513</v>
      </c>
      <c r="E342" s="99" t="s">
        <v>357</v>
      </c>
      <c r="F342" s="340" t="s">
        <v>358</v>
      </c>
      <c r="G342" s="341"/>
    </row>
    <row r="343" spans="1:7" ht="37.5" customHeight="1">
      <c r="A343" s="105"/>
      <c r="B343" s="102">
        <v>10</v>
      </c>
      <c r="C343" s="99" t="s">
        <v>337</v>
      </c>
      <c r="D343" s="103">
        <v>45520</v>
      </c>
      <c r="E343" s="99" t="s">
        <v>359</v>
      </c>
      <c r="F343" s="340" t="s">
        <v>360</v>
      </c>
      <c r="G343" s="341"/>
    </row>
    <row r="344" spans="1:7" ht="37.5" customHeight="1">
      <c r="A344" s="68"/>
      <c r="B344" s="102">
        <v>11</v>
      </c>
      <c r="C344" s="99" t="s">
        <v>337</v>
      </c>
      <c r="D344" s="103">
        <v>45522</v>
      </c>
      <c r="E344" s="99" t="s">
        <v>359</v>
      </c>
      <c r="F344" s="340" t="s">
        <v>361</v>
      </c>
      <c r="G344" s="341"/>
    </row>
    <row r="345" spans="1:7" ht="37.5" customHeight="1">
      <c r="A345" s="104"/>
      <c r="B345" s="102">
        <v>12</v>
      </c>
      <c r="C345" s="99" t="s">
        <v>318</v>
      </c>
      <c r="D345" s="103">
        <v>45523</v>
      </c>
      <c r="E345" s="99" t="s">
        <v>362</v>
      </c>
      <c r="F345" s="354" t="s">
        <v>363</v>
      </c>
      <c r="G345" s="354"/>
    </row>
    <row r="346" spans="1:7" s="100" customFormat="1" ht="37.5" customHeight="1">
      <c r="A346" s="104"/>
      <c r="B346" s="364"/>
      <c r="C346" s="364"/>
      <c r="D346" s="364"/>
      <c r="E346" s="364"/>
      <c r="F346" s="364"/>
      <c r="G346" s="364"/>
    </row>
    <row r="347" spans="1:7" ht="37.5" customHeight="1">
      <c r="A347" s="356"/>
      <c r="B347" s="358" t="s">
        <v>364</v>
      </c>
      <c r="C347" s="358"/>
      <c r="D347" s="358"/>
      <c r="E347" s="358"/>
      <c r="F347" s="358"/>
      <c r="G347" s="358"/>
    </row>
    <row r="348" spans="1:7" ht="30" customHeight="1">
      <c r="A348" s="356"/>
      <c r="B348" s="111" t="s">
        <v>80</v>
      </c>
      <c r="C348" s="111" t="s">
        <v>311</v>
      </c>
      <c r="D348" s="111" t="s">
        <v>312</v>
      </c>
      <c r="E348" s="111" t="s">
        <v>313</v>
      </c>
      <c r="F348" s="359" t="s">
        <v>314</v>
      </c>
      <c r="G348" s="360"/>
    </row>
    <row r="349" spans="1:7" ht="30" hidden="1" customHeight="1">
      <c r="A349" s="356"/>
      <c r="B349" s="99">
        <v>1</v>
      </c>
      <c r="C349" s="99" t="s">
        <v>323</v>
      </c>
      <c r="D349" s="103">
        <v>45539</v>
      </c>
      <c r="E349" s="99" t="s">
        <v>365</v>
      </c>
      <c r="F349" s="340" t="s">
        <v>366</v>
      </c>
      <c r="G349" s="341"/>
    </row>
    <row r="350" spans="1:7" ht="30" customHeight="1">
      <c r="A350" s="356"/>
      <c r="B350" s="99">
        <v>1</v>
      </c>
      <c r="C350" s="109" t="s">
        <v>323</v>
      </c>
      <c r="D350" s="103">
        <v>45539</v>
      </c>
      <c r="E350" s="99" t="s">
        <v>365</v>
      </c>
      <c r="F350" s="354" t="s">
        <v>366</v>
      </c>
      <c r="G350" s="354"/>
    </row>
    <row r="351" spans="1:7" ht="30" customHeight="1">
      <c r="A351" s="356"/>
      <c r="B351" s="99">
        <v>2</v>
      </c>
      <c r="C351" s="109" t="s">
        <v>331</v>
      </c>
      <c r="D351" s="103">
        <v>45540</v>
      </c>
      <c r="E351" s="99" t="s">
        <v>321</v>
      </c>
      <c r="F351" s="354" t="s">
        <v>322</v>
      </c>
      <c r="G351" s="354"/>
    </row>
    <row r="352" spans="1:7" ht="41.25" customHeight="1">
      <c r="A352" s="356"/>
      <c r="B352" s="99">
        <v>3</v>
      </c>
      <c r="C352" s="109" t="s">
        <v>318</v>
      </c>
      <c r="D352" s="103">
        <v>45542</v>
      </c>
      <c r="E352" s="99" t="s">
        <v>367</v>
      </c>
      <c r="F352" s="354" t="s">
        <v>368</v>
      </c>
      <c r="G352" s="354"/>
    </row>
    <row r="353" spans="1:7" ht="41.25" customHeight="1">
      <c r="A353" s="356"/>
      <c r="B353" s="99">
        <v>4</v>
      </c>
      <c r="C353" s="109" t="s">
        <v>318</v>
      </c>
      <c r="D353" s="103">
        <v>45547</v>
      </c>
      <c r="E353" s="99" t="s">
        <v>321</v>
      </c>
      <c r="F353" s="354" t="s">
        <v>322</v>
      </c>
      <c r="G353" s="354"/>
    </row>
    <row r="354" spans="1:7" ht="41.25" customHeight="1">
      <c r="A354" s="356"/>
      <c r="B354" s="99">
        <v>5</v>
      </c>
      <c r="C354" s="109" t="s">
        <v>331</v>
      </c>
      <c r="D354" s="103">
        <v>45549</v>
      </c>
      <c r="E354" s="99" t="s">
        <v>369</v>
      </c>
      <c r="F354" s="354" t="s">
        <v>370</v>
      </c>
      <c r="G354" s="354"/>
    </row>
    <row r="355" spans="1:7" ht="41.25" customHeight="1">
      <c r="A355" s="356"/>
      <c r="B355" s="99">
        <v>6</v>
      </c>
      <c r="C355" s="109" t="s">
        <v>323</v>
      </c>
      <c r="D355" s="103">
        <v>45549</v>
      </c>
      <c r="E355" s="99" t="s">
        <v>369</v>
      </c>
      <c r="F355" s="354" t="s">
        <v>370</v>
      </c>
      <c r="G355" s="354"/>
    </row>
    <row r="356" spans="1:7" ht="41.25" customHeight="1">
      <c r="A356" s="356"/>
      <c r="B356" s="99">
        <v>7</v>
      </c>
      <c r="C356" s="109" t="s">
        <v>331</v>
      </c>
      <c r="D356" s="103">
        <v>45550</v>
      </c>
      <c r="E356" s="99" t="s">
        <v>371</v>
      </c>
      <c r="F356" s="354" t="s">
        <v>372</v>
      </c>
      <c r="G356" s="354"/>
    </row>
    <row r="357" spans="1:7" ht="41.25" customHeight="1">
      <c r="A357" s="356"/>
      <c r="B357" s="99">
        <v>8</v>
      </c>
      <c r="C357" s="109" t="s">
        <v>323</v>
      </c>
      <c r="D357" s="103">
        <v>45552</v>
      </c>
      <c r="E357" s="99" t="s">
        <v>373</v>
      </c>
      <c r="F357" s="354" t="s">
        <v>325</v>
      </c>
      <c r="G357" s="354"/>
    </row>
    <row r="358" spans="1:7" ht="41.25" customHeight="1">
      <c r="A358" s="356"/>
      <c r="B358" s="99">
        <v>9</v>
      </c>
      <c r="C358" s="109" t="s">
        <v>330</v>
      </c>
      <c r="D358" s="103">
        <v>45554</v>
      </c>
      <c r="E358" s="99" t="s">
        <v>321</v>
      </c>
      <c r="F358" s="354" t="s">
        <v>322</v>
      </c>
      <c r="G358" s="354"/>
    </row>
    <row r="359" spans="1:7" ht="41.25" customHeight="1">
      <c r="A359" s="356"/>
      <c r="B359" s="99">
        <v>10</v>
      </c>
      <c r="C359" s="131" t="s">
        <v>337</v>
      </c>
      <c r="D359" s="103">
        <v>45554</v>
      </c>
      <c r="E359" s="99" t="s">
        <v>374</v>
      </c>
      <c r="F359" s="354" t="s">
        <v>375</v>
      </c>
      <c r="G359" s="354"/>
    </row>
    <row r="360" spans="1:7" ht="41.25" customHeight="1">
      <c r="A360" s="356"/>
      <c r="B360" s="99">
        <v>11</v>
      </c>
      <c r="C360" s="109" t="s">
        <v>331</v>
      </c>
      <c r="D360" s="103">
        <v>45554</v>
      </c>
      <c r="E360" s="99" t="s">
        <v>374</v>
      </c>
      <c r="F360" s="354" t="s">
        <v>375</v>
      </c>
      <c r="G360" s="354"/>
    </row>
    <row r="361" spans="1:7" ht="41.25" customHeight="1">
      <c r="A361" s="356"/>
      <c r="B361" s="99">
        <v>12</v>
      </c>
      <c r="C361" s="109" t="s">
        <v>318</v>
      </c>
      <c r="D361" s="103">
        <v>45555</v>
      </c>
      <c r="E361" s="99" t="s">
        <v>328</v>
      </c>
      <c r="F361" s="354" t="s">
        <v>376</v>
      </c>
      <c r="G361" s="354"/>
    </row>
    <row r="362" spans="1:7" ht="41.25" customHeight="1">
      <c r="A362" s="356"/>
      <c r="B362" s="99">
        <v>13</v>
      </c>
      <c r="C362" s="109" t="s">
        <v>330</v>
      </c>
      <c r="D362" s="103">
        <v>45555</v>
      </c>
      <c r="E362" s="99" t="s">
        <v>328</v>
      </c>
      <c r="F362" s="354" t="s">
        <v>376</v>
      </c>
      <c r="G362" s="354"/>
    </row>
    <row r="363" spans="1:7" ht="41.25" customHeight="1">
      <c r="A363" s="356"/>
      <c r="B363" s="99">
        <v>14</v>
      </c>
      <c r="C363" s="109" t="s">
        <v>331</v>
      </c>
      <c r="D363" s="103">
        <v>45556</v>
      </c>
      <c r="E363" s="99" t="s">
        <v>377</v>
      </c>
      <c r="F363" s="354" t="s">
        <v>347</v>
      </c>
      <c r="G363" s="354"/>
    </row>
    <row r="364" spans="1:7" ht="41.25" customHeight="1">
      <c r="A364" s="356"/>
      <c r="B364" s="99">
        <v>15</v>
      </c>
      <c r="C364" s="109" t="s">
        <v>331</v>
      </c>
      <c r="D364" s="103">
        <v>45561</v>
      </c>
      <c r="E364" s="99" t="s">
        <v>321</v>
      </c>
      <c r="F364" s="354" t="s">
        <v>322</v>
      </c>
      <c r="G364" s="354"/>
    </row>
    <row r="365" spans="1:7" ht="41.25" customHeight="1">
      <c r="A365" s="356"/>
      <c r="B365" s="99">
        <v>16</v>
      </c>
      <c r="C365" s="131" t="s">
        <v>337</v>
      </c>
      <c r="D365" s="103">
        <v>45541</v>
      </c>
      <c r="E365" s="99" t="s">
        <v>338</v>
      </c>
      <c r="F365" s="354" t="s">
        <v>378</v>
      </c>
      <c r="G365" s="354"/>
    </row>
    <row r="366" spans="1:7" ht="41.25" customHeight="1">
      <c r="A366" s="356"/>
      <c r="B366" s="99">
        <v>17</v>
      </c>
      <c r="C366" s="109" t="s">
        <v>323</v>
      </c>
      <c r="D366" s="103">
        <v>45561</v>
      </c>
      <c r="E366" s="99" t="s">
        <v>379</v>
      </c>
      <c r="F366" s="354" t="s">
        <v>380</v>
      </c>
      <c r="G366" s="354"/>
    </row>
    <row r="367" spans="1:7" ht="41.25" customHeight="1">
      <c r="A367" s="356"/>
      <c r="B367" s="99">
        <v>18</v>
      </c>
      <c r="C367" s="109" t="s">
        <v>318</v>
      </c>
      <c r="D367" s="103">
        <v>45562</v>
      </c>
      <c r="E367" s="99" t="s">
        <v>381</v>
      </c>
      <c r="F367" s="354" t="s">
        <v>382</v>
      </c>
      <c r="G367" s="354"/>
    </row>
    <row r="368" spans="1:7" ht="41.25" customHeight="1">
      <c r="A368" s="356"/>
      <c r="B368" s="99">
        <v>19</v>
      </c>
      <c r="C368" s="109" t="s">
        <v>318</v>
      </c>
      <c r="D368" s="103">
        <v>45563</v>
      </c>
      <c r="E368" s="99" t="s">
        <v>383</v>
      </c>
      <c r="F368" s="354" t="s">
        <v>384</v>
      </c>
      <c r="G368" s="354"/>
    </row>
    <row r="369" spans="1:7" ht="41.25" customHeight="1">
      <c r="A369" s="135"/>
      <c r="B369" s="99">
        <v>20</v>
      </c>
      <c r="C369" s="109" t="s">
        <v>330</v>
      </c>
      <c r="D369" s="103">
        <v>45565</v>
      </c>
      <c r="E369" s="99" t="s">
        <v>385</v>
      </c>
      <c r="F369" s="354" t="s">
        <v>386</v>
      </c>
      <c r="G369" s="354"/>
    </row>
    <row r="370" spans="1:7" ht="41.25" customHeight="1"/>
    <row r="371" spans="1:7" ht="41.25" customHeight="1"/>
    <row r="372" spans="1:7" ht="23.25" customHeight="1"/>
    <row r="380" spans="1:7" ht="22.5" customHeight="1"/>
  </sheetData>
  <mergeCells count="404">
    <mergeCell ref="G113:G192"/>
    <mergeCell ref="F330:G330"/>
    <mergeCell ref="F369:G369"/>
    <mergeCell ref="F368:G368"/>
    <mergeCell ref="F364:G364"/>
    <mergeCell ref="B346:G346"/>
    <mergeCell ref="A347:A368"/>
    <mergeCell ref="F358:G358"/>
    <mergeCell ref="F359:G359"/>
    <mergeCell ref="F360:G360"/>
    <mergeCell ref="F361:G361"/>
    <mergeCell ref="F362:G362"/>
    <mergeCell ref="F363:G363"/>
    <mergeCell ref="F365:G365"/>
    <mergeCell ref="F366:G366"/>
    <mergeCell ref="F367:G367"/>
    <mergeCell ref="F349:G349"/>
    <mergeCell ref="F350:G350"/>
    <mergeCell ref="F351:G351"/>
    <mergeCell ref="F352:G352"/>
    <mergeCell ref="F353:G353"/>
    <mergeCell ref="F354:G354"/>
    <mergeCell ref="F355:G355"/>
    <mergeCell ref="F356:G356"/>
    <mergeCell ref="F357:G357"/>
    <mergeCell ref="F342:G342"/>
    <mergeCell ref="F343:G343"/>
    <mergeCell ref="F344:G344"/>
    <mergeCell ref="F345:G345"/>
    <mergeCell ref="A331:G331"/>
    <mergeCell ref="B347:G347"/>
    <mergeCell ref="F348:G348"/>
    <mergeCell ref="F333:G333"/>
    <mergeCell ref="F334:G334"/>
    <mergeCell ref="F335:G335"/>
    <mergeCell ref="F336:G336"/>
    <mergeCell ref="F337:G337"/>
    <mergeCell ref="F338:G338"/>
    <mergeCell ref="F339:G339"/>
    <mergeCell ref="F340:G340"/>
    <mergeCell ref="F341:G341"/>
    <mergeCell ref="F324:G324"/>
    <mergeCell ref="F325:G325"/>
    <mergeCell ref="F326:G326"/>
    <mergeCell ref="F327:G327"/>
    <mergeCell ref="F328:G328"/>
    <mergeCell ref="F329:G329"/>
    <mergeCell ref="B313:G313"/>
    <mergeCell ref="B314:G314"/>
    <mergeCell ref="H335:I335"/>
    <mergeCell ref="B332:G332"/>
    <mergeCell ref="F315:G315"/>
    <mergeCell ref="F316:G316"/>
    <mergeCell ref="F317:G317"/>
    <mergeCell ref="F318:G318"/>
    <mergeCell ref="F319:G319"/>
    <mergeCell ref="F320:G320"/>
    <mergeCell ref="F321:G321"/>
    <mergeCell ref="F322:G322"/>
    <mergeCell ref="F323:G323"/>
    <mergeCell ref="A289:G289"/>
    <mergeCell ref="C290:E290"/>
    <mergeCell ref="F290:G290"/>
    <mergeCell ref="C291:E291"/>
    <mergeCell ref="F291:G291"/>
    <mergeCell ref="C292:E292"/>
    <mergeCell ref="F292:G292"/>
    <mergeCell ref="A228:B228"/>
    <mergeCell ref="C228:D228"/>
    <mergeCell ref="F228:G228"/>
    <mergeCell ref="A229:B229"/>
    <mergeCell ref="C279:E279"/>
    <mergeCell ref="F279:G279"/>
    <mergeCell ref="F285:G285"/>
    <mergeCell ref="C286:E286"/>
    <mergeCell ref="F286:G286"/>
    <mergeCell ref="A287:G287"/>
    <mergeCell ref="A280:G280"/>
    <mergeCell ref="A282:G282"/>
    <mergeCell ref="C283:E283"/>
    <mergeCell ref="F283:G283"/>
    <mergeCell ref="C284:E284"/>
    <mergeCell ref="F284:G284"/>
    <mergeCell ref="C285:E285"/>
    <mergeCell ref="C229:D229"/>
    <mergeCell ref="A225:B225"/>
    <mergeCell ref="C225:D225"/>
    <mergeCell ref="A226:B226"/>
    <mergeCell ref="C226:D226"/>
    <mergeCell ref="A227:B227"/>
    <mergeCell ref="C227:D227"/>
    <mergeCell ref="C223:D223"/>
    <mergeCell ref="A224:B224"/>
    <mergeCell ref="C224:D224"/>
    <mergeCell ref="A222:B222"/>
    <mergeCell ref="C222:D222"/>
    <mergeCell ref="A217:B217"/>
    <mergeCell ref="C217:D217"/>
    <mergeCell ref="A218:B218"/>
    <mergeCell ref="C218:D218"/>
    <mergeCell ref="A219:B219"/>
    <mergeCell ref="C219:D219"/>
    <mergeCell ref="A223:B223"/>
    <mergeCell ref="A221:B221"/>
    <mergeCell ref="C221:D221"/>
    <mergeCell ref="C209:D209"/>
    <mergeCell ref="F209:G209"/>
    <mergeCell ref="A210:B210"/>
    <mergeCell ref="C210:D210"/>
    <mergeCell ref="F210:G210"/>
    <mergeCell ref="A206:B206"/>
    <mergeCell ref="C206:D206"/>
    <mergeCell ref="F206:G206"/>
    <mergeCell ref="A220:B220"/>
    <mergeCell ref="C220:D220"/>
    <mergeCell ref="A214:B214"/>
    <mergeCell ref="C214:D214"/>
    <mergeCell ref="A215:B215"/>
    <mergeCell ref="C215:D215"/>
    <mergeCell ref="A216:B216"/>
    <mergeCell ref="C216:D216"/>
    <mergeCell ref="A211:B211"/>
    <mergeCell ref="C211:D211"/>
    <mergeCell ref="A212:B212"/>
    <mergeCell ref="C212:D212"/>
    <mergeCell ref="A213:B213"/>
    <mergeCell ref="C213:D213"/>
    <mergeCell ref="F297:G298"/>
    <mergeCell ref="F299:G300"/>
    <mergeCell ref="A305:C305"/>
    <mergeCell ref="A306:C306"/>
    <mergeCell ref="A307:C307"/>
    <mergeCell ref="A308:C308"/>
    <mergeCell ref="A309:C309"/>
    <mergeCell ref="A310:C310"/>
    <mergeCell ref="A5:G6"/>
    <mergeCell ref="B8:G8"/>
    <mergeCell ref="C9:G9"/>
    <mergeCell ref="E240:G240"/>
    <mergeCell ref="A241:B242"/>
    <mergeCell ref="C241:D242"/>
    <mergeCell ref="E241:G242"/>
    <mergeCell ref="C200:D200"/>
    <mergeCell ref="E200:F200"/>
    <mergeCell ref="A207:B207"/>
    <mergeCell ref="C207:D207"/>
    <mergeCell ref="F207:G207"/>
    <mergeCell ref="A208:B208"/>
    <mergeCell ref="C208:D208"/>
    <mergeCell ref="F208:G208"/>
    <mergeCell ref="A209:B209"/>
    <mergeCell ref="A265:A267"/>
    <mergeCell ref="B265:B267"/>
    <mergeCell ref="C265:E267"/>
    <mergeCell ref="F265:G267"/>
    <mergeCell ref="A268:G268"/>
    <mergeCell ref="A270:G270"/>
    <mergeCell ref="C271:E271"/>
    <mergeCell ref="C272:E276"/>
    <mergeCell ref="B272:B276"/>
    <mergeCell ref="A272:A276"/>
    <mergeCell ref="F271:G271"/>
    <mergeCell ref="C257:D257"/>
    <mergeCell ref="F257:G257"/>
    <mergeCell ref="A261:G261"/>
    <mergeCell ref="A262:G262"/>
    <mergeCell ref="A263:G263"/>
    <mergeCell ref="C264:E264"/>
    <mergeCell ref="C258:D258"/>
    <mergeCell ref="F258:G258"/>
    <mergeCell ref="A259:G259"/>
    <mergeCell ref="F264:G264"/>
    <mergeCell ref="C249:D249"/>
    <mergeCell ref="F249:G249"/>
    <mergeCell ref="C250:D250"/>
    <mergeCell ref="F250:G250"/>
    <mergeCell ref="A251:G251"/>
    <mergeCell ref="A253:G253"/>
    <mergeCell ref="A254:G254"/>
    <mergeCell ref="C255:D255"/>
    <mergeCell ref="C256:D256"/>
    <mergeCell ref="F256:G256"/>
    <mergeCell ref="F255:G255"/>
    <mergeCell ref="A245:G245"/>
    <mergeCell ref="A246:G246"/>
    <mergeCell ref="C247:D247"/>
    <mergeCell ref="F247:G247"/>
    <mergeCell ref="C248:D248"/>
    <mergeCell ref="F248:G248"/>
    <mergeCell ref="A240:B240"/>
    <mergeCell ref="C240:D240"/>
    <mergeCell ref="A230:G230"/>
    <mergeCell ref="A231:G231"/>
    <mergeCell ref="D232:F232"/>
    <mergeCell ref="A237:G237"/>
    <mergeCell ref="A238:G238"/>
    <mergeCell ref="A239:B239"/>
    <mergeCell ref="C239:D239"/>
    <mergeCell ref="E239:G239"/>
    <mergeCell ref="A243:B244"/>
    <mergeCell ref="C243:D244"/>
    <mergeCell ref="E243:G244"/>
    <mergeCell ref="D233:F233"/>
    <mergeCell ref="A234:G234"/>
    <mergeCell ref="A235:G236"/>
    <mergeCell ref="C199:D199"/>
    <mergeCell ref="E199:F199"/>
    <mergeCell ref="C201:D201"/>
    <mergeCell ref="E201:F201"/>
    <mergeCell ref="A203:G203"/>
    <mergeCell ref="A204:G204"/>
    <mergeCell ref="A205:B205"/>
    <mergeCell ref="C205:D205"/>
    <mergeCell ref="F205:G205"/>
    <mergeCell ref="C202:D202"/>
    <mergeCell ref="E202:F202"/>
    <mergeCell ref="A193:G193"/>
    <mergeCell ref="A194:G194"/>
    <mergeCell ref="A195:G195"/>
    <mergeCell ref="C196:D196"/>
    <mergeCell ref="E196:F196"/>
    <mergeCell ref="C197:D197"/>
    <mergeCell ref="E197:F197"/>
    <mergeCell ref="C198:D198"/>
    <mergeCell ref="E198:F198"/>
    <mergeCell ref="C91:D91"/>
    <mergeCell ref="E91:F91"/>
    <mergeCell ref="A92:G92"/>
    <mergeCell ref="A94:G94"/>
    <mergeCell ref="A98:G98"/>
    <mergeCell ref="A100:G100"/>
    <mergeCell ref="A109:G109"/>
    <mergeCell ref="A111:G111"/>
    <mergeCell ref="A112:B112"/>
    <mergeCell ref="C102:C104"/>
    <mergeCell ref="D102:D104"/>
    <mergeCell ref="D96:D97"/>
    <mergeCell ref="G96:G97"/>
    <mergeCell ref="B102:B107"/>
    <mergeCell ref="A102:A107"/>
    <mergeCell ref="G102:G107"/>
    <mergeCell ref="E102:E107"/>
    <mergeCell ref="F102:F107"/>
    <mergeCell ref="C86:D86"/>
    <mergeCell ref="E86:F86"/>
    <mergeCell ref="C87:D87"/>
    <mergeCell ref="E87:F87"/>
    <mergeCell ref="C88:D88"/>
    <mergeCell ref="E88:F88"/>
    <mergeCell ref="C89:D89"/>
    <mergeCell ref="E89:F89"/>
    <mergeCell ref="C90:D90"/>
    <mergeCell ref="E90:F90"/>
    <mergeCell ref="C81:D81"/>
    <mergeCell ref="E81:F81"/>
    <mergeCell ref="C82:D82"/>
    <mergeCell ref="E82:F82"/>
    <mergeCell ref="C83:D83"/>
    <mergeCell ref="E83:F83"/>
    <mergeCell ref="C84:D84"/>
    <mergeCell ref="E84:F84"/>
    <mergeCell ref="C85:D85"/>
    <mergeCell ref="E85:F85"/>
    <mergeCell ref="B74:D74"/>
    <mergeCell ref="E74:G74"/>
    <mergeCell ref="B75:D75"/>
    <mergeCell ref="E75:G75"/>
    <mergeCell ref="A76:G76"/>
    <mergeCell ref="A78:G78"/>
    <mergeCell ref="C79:D79"/>
    <mergeCell ref="E79:F79"/>
    <mergeCell ref="C80:D80"/>
    <mergeCell ref="E80:F80"/>
    <mergeCell ref="B69:D69"/>
    <mergeCell ref="B70:D70"/>
    <mergeCell ref="E70:G70"/>
    <mergeCell ref="B71:D71"/>
    <mergeCell ref="E71:G71"/>
    <mergeCell ref="B72:D72"/>
    <mergeCell ref="E72:G72"/>
    <mergeCell ref="B73:D73"/>
    <mergeCell ref="E73:G73"/>
    <mergeCell ref="E64:G69"/>
    <mergeCell ref="B64:D64"/>
    <mergeCell ref="B65:D65"/>
    <mergeCell ref="B66:D66"/>
    <mergeCell ref="B67:D67"/>
    <mergeCell ref="B68:D68"/>
    <mergeCell ref="B57:D57"/>
    <mergeCell ref="E57:G57"/>
    <mergeCell ref="B58:D58"/>
    <mergeCell ref="E58:G58"/>
    <mergeCell ref="B59:D59"/>
    <mergeCell ref="E59:G59"/>
    <mergeCell ref="A60:G60"/>
    <mergeCell ref="A62:G62"/>
    <mergeCell ref="B63:D63"/>
    <mergeCell ref="E63:G63"/>
    <mergeCell ref="B38:C38"/>
    <mergeCell ref="E38:F38"/>
    <mergeCell ref="B39:C39"/>
    <mergeCell ref="B47:D47"/>
    <mergeCell ref="E47:G47"/>
    <mergeCell ref="B48:D48"/>
    <mergeCell ref="B49:D49"/>
    <mergeCell ref="B50:D50"/>
    <mergeCell ref="B51:D51"/>
    <mergeCell ref="B40:C40"/>
    <mergeCell ref="B41:C41"/>
    <mergeCell ref="B42:C42"/>
    <mergeCell ref="A43:G43"/>
    <mergeCell ref="A45:G45"/>
    <mergeCell ref="A46:G46"/>
    <mergeCell ref="E39:F42"/>
    <mergeCell ref="G39:G42"/>
    <mergeCell ref="E48:G56"/>
    <mergeCell ref="B52:D52"/>
    <mergeCell ref="B53:D53"/>
    <mergeCell ref="B54:D54"/>
    <mergeCell ref="B55:D55"/>
    <mergeCell ref="B56:D56"/>
    <mergeCell ref="A7:G7"/>
    <mergeCell ref="A10:G10"/>
    <mergeCell ref="A18:G18"/>
    <mergeCell ref="A19:G19"/>
    <mergeCell ref="B20:C20"/>
    <mergeCell ref="D20:E20"/>
    <mergeCell ref="F20:G20"/>
    <mergeCell ref="B21:C21"/>
    <mergeCell ref="D21:E21"/>
    <mergeCell ref="F21:G21"/>
    <mergeCell ref="A11:G17"/>
    <mergeCell ref="A36:G36"/>
    <mergeCell ref="B37:C37"/>
    <mergeCell ref="A27:D27"/>
    <mergeCell ref="E27:G27"/>
    <mergeCell ref="A28:D28"/>
    <mergeCell ref="E28:G28"/>
    <mergeCell ref="B25:C25"/>
    <mergeCell ref="D25:E25"/>
    <mergeCell ref="F25:G25"/>
    <mergeCell ref="B26:C26"/>
    <mergeCell ref="D26:E26"/>
    <mergeCell ref="F26:G26"/>
    <mergeCell ref="A29:D29"/>
    <mergeCell ref="E29:G29"/>
    <mergeCell ref="A30:D30"/>
    <mergeCell ref="E30:G30"/>
    <mergeCell ref="A32:G32"/>
    <mergeCell ref="A33:G33"/>
    <mergeCell ref="A34:G34"/>
    <mergeCell ref="A35:G35"/>
    <mergeCell ref="E37:F37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A311:G311"/>
    <mergeCell ref="D310:G310"/>
    <mergeCell ref="D309:G309"/>
    <mergeCell ref="D308:G308"/>
    <mergeCell ref="D307:G307"/>
    <mergeCell ref="D306:G306"/>
    <mergeCell ref="D305:G305"/>
    <mergeCell ref="F272:G276"/>
    <mergeCell ref="A277:A278"/>
    <mergeCell ref="B277:B278"/>
    <mergeCell ref="C277:E278"/>
    <mergeCell ref="F277:G278"/>
    <mergeCell ref="A301:G301"/>
    <mergeCell ref="A303:G303"/>
    <mergeCell ref="A304:C304"/>
    <mergeCell ref="D304:G304"/>
    <mergeCell ref="A293:G293"/>
    <mergeCell ref="A295:G295"/>
    <mergeCell ref="C296:E296"/>
    <mergeCell ref="F296:G296"/>
    <mergeCell ref="C297:E297"/>
    <mergeCell ref="C298:E298"/>
    <mergeCell ref="C299:E299"/>
    <mergeCell ref="C300:E300"/>
    <mergeCell ref="F229:G229"/>
    <mergeCell ref="F227:G227"/>
    <mergeCell ref="F226:G226"/>
    <mergeCell ref="F225:G225"/>
    <mergeCell ref="F224:G224"/>
    <mergeCell ref="F223:G223"/>
    <mergeCell ref="F222:G222"/>
    <mergeCell ref="F212:G212"/>
    <mergeCell ref="F211:G211"/>
    <mergeCell ref="F221:G221"/>
    <mergeCell ref="F220:G220"/>
    <mergeCell ref="F219:G219"/>
    <mergeCell ref="F218:G218"/>
    <mergeCell ref="F217:G217"/>
    <mergeCell ref="F216:G216"/>
    <mergeCell ref="F215:G215"/>
    <mergeCell ref="F214:G214"/>
    <mergeCell ref="F213:G213"/>
  </mergeCells>
  <hyperlinks>
    <hyperlink ref="A19" r:id="rId1"/>
    <hyperlink ref="A34" r:id="rId2"/>
    <hyperlink ref="A36" r:id="rId3"/>
    <hyperlink ref="E64" r:id="rId4"/>
    <hyperlink ref="E240" r:id="rId5"/>
    <hyperlink ref="E241" r:id="rId6"/>
    <hyperlink ref="E243" r:id="rId7" location=" "/>
    <hyperlink ref="C201" r:id="rId8"/>
    <hyperlink ref="C197" r:id="rId9"/>
    <hyperlink ref="G197" r:id="rId10"/>
    <hyperlink ref="G198" r:id="rId11"/>
    <hyperlink ref="G199" r:id="rId12"/>
    <hyperlink ref="G200" r:id="rId13" display="https://twitter.com/lasinfonicapy"/>
    <hyperlink ref="E48" r:id="rId14"/>
    <hyperlink ref="G39" r:id="rId15"/>
    <hyperlink ref="A311" r:id="rId16"/>
    <hyperlink ref="C202" r:id="rId17"/>
    <hyperlink ref="G202" r:id="rId18" location="!/notfound "/>
    <hyperlink ref="F206" r:id="rId19"/>
    <hyperlink ref="F207" r:id="rId20"/>
    <hyperlink ref="F208" r:id="rId21"/>
    <hyperlink ref="F209" r:id="rId22"/>
    <hyperlink ref="F210" r:id="rId23"/>
    <hyperlink ref="F211" r:id="rId24"/>
    <hyperlink ref="F212" r:id="rId25"/>
    <hyperlink ref="F213" r:id="rId26"/>
    <hyperlink ref="F214" r:id="rId27"/>
    <hyperlink ref="F215" r:id="rId28"/>
    <hyperlink ref="F216" r:id="rId29"/>
    <hyperlink ref="F217" r:id="rId30"/>
    <hyperlink ref="F218" r:id="rId31"/>
    <hyperlink ref="F219" r:id="rId32"/>
    <hyperlink ref="F220" r:id="rId33"/>
    <hyperlink ref="F221" r:id="rId34"/>
    <hyperlink ref="F222" r:id="rId35"/>
    <hyperlink ref="F223" r:id="rId36"/>
    <hyperlink ref="F224" r:id="rId37"/>
    <hyperlink ref="F225" r:id="rId38"/>
    <hyperlink ref="F226" r:id="rId39"/>
    <hyperlink ref="F228" r:id="rId40"/>
    <hyperlink ref="F229" r:id="rId41"/>
    <hyperlink ref="F227" r:id="rId42"/>
    <hyperlink ref="G102" r:id="rId43"/>
    <hyperlink ref="G108" r:id="rId44"/>
    <hyperlink ref="G113" r:id="rId45"/>
    <hyperlink ref="F272" r:id="rId46"/>
    <hyperlink ref="G96" r:id="rId47"/>
    <hyperlink ref="G88" r:id="rId48" location="!/ciudadano/solicitud/85405"/>
    <hyperlink ref="G89" r:id="rId49"/>
  </hyperlinks>
  <pageMargins left="1.299212598425197" right="0.70866141732283472" top="0.74803149606299213" bottom="0.74803149606299213" header="0.31496062992125984" footer="0.31496062992125984"/>
  <pageSetup paperSize="9" scale="65" orientation="landscape" r:id="rId50"/>
  <drawing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selection activeCell="H9" sqref="H9"/>
    </sheetView>
  </sheetViews>
  <sheetFormatPr baseColWidth="10" defaultRowHeight="15"/>
  <cols>
    <col min="3" max="3" width="54.85546875" customWidth="1"/>
    <col min="4" max="4" width="17.28515625" customWidth="1"/>
    <col min="5" max="5" width="18.28515625" customWidth="1"/>
    <col min="6" max="6" width="15.28515625" customWidth="1"/>
  </cols>
  <sheetData>
    <row r="1" spans="1:6">
      <c r="A1" s="72">
        <v>111</v>
      </c>
      <c r="B1" s="72">
        <v>10</v>
      </c>
      <c r="C1" s="73" t="s">
        <v>200</v>
      </c>
      <c r="D1" s="74">
        <v>1752000000</v>
      </c>
      <c r="E1" s="75">
        <v>346500000</v>
      </c>
      <c r="F1" s="74">
        <f>+D1-E1</f>
        <v>1405500000</v>
      </c>
    </row>
    <row r="2" spans="1:6">
      <c r="A2" s="72">
        <v>113</v>
      </c>
      <c r="B2" s="72">
        <v>10</v>
      </c>
      <c r="C2" s="73" t="s">
        <v>201</v>
      </c>
      <c r="D2" s="74">
        <v>38575200</v>
      </c>
      <c r="E2" s="75">
        <v>9643800</v>
      </c>
      <c r="F2" s="74">
        <f t="shared" ref="F2:F67" si="0">+D2-E2</f>
        <v>28931400</v>
      </c>
    </row>
    <row r="3" spans="1:6">
      <c r="A3" s="72">
        <v>114</v>
      </c>
      <c r="B3" s="72">
        <v>10</v>
      </c>
      <c r="C3" s="73" t="s">
        <v>202</v>
      </c>
      <c r="D3" s="74">
        <v>149214600</v>
      </c>
      <c r="E3" s="75">
        <v>0</v>
      </c>
      <c r="F3" s="74">
        <f t="shared" si="0"/>
        <v>149214600</v>
      </c>
    </row>
    <row r="4" spans="1:6">
      <c r="A4" s="72">
        <v>123</v>
      </c>
      <c r="B4" s="72">
        <v>10</v>
      </c>
      <c r="C4" s="73" t="s">
        <v>203</v>
      </c>
      <c r="D4" s="74">
        <v>29465971</v>
      </c>
      <c r="E4" s="75">
        <v>6236549</v>
      </c>
      <c r="F4" s="74">
        <f t="shared" si="0"/>
        <v>23229422</v>
      </c>
    </row>
    <row r="5" spans="1:6">
      <c r="A5" s="72">
        <v>125</v>
      </c>
      <c r="B5" s="72">
        <v>10</v>
      </c>
      <c r="C5" s="73" t="s">
        <v>204</v>
      </c>
      <c r="D5" s="74">
        <v>6320666</v>
      </c>
      <c r="E5" s="75">
        <v>132680</v>
      </c>
      <c r="F5" s="74">
        <f t="shared" si="0"/>
        <v>6187986</v>
      </c>
    </row>
    <row r="6" spans="1:6">
      <c r="A6" s="72">
        <v>131</v>
      </c>
      <c r="B6" s="72">
        <v>10</v>
      </c>
      <c r="C6" s="73" t="s">
        <v>205</v>
      </c>
      <c r="D6" s="74">
        <v>18762611</v>
      </c>
      <c r="E6" s="75">
        <v>18762611</v>
      </c>
      <c r="F6" s="74">
        <f t="shared" si="0"/>
        <v>0</v>
      </c>
    </row>
    <row r="7" spans="1:6">
      <c r="A7" s="72">
        <v>133</v>
      </c>
      <c r="B7" s="72">
        <v>10</v>
      </c>
      <c r="C7" s="76" t="s">
        <v>206</v>
      </c>
      <c r="D7" s="74">
        <v>362327450</v>
      </c>
      <c r="E7" s="75">
        <v>102371643</v>
      </c>
      <c r="F7" s="74">
        <f t="shared" si="0"/>
        <v>259955807</v>
      </c>
    </row>
    <row r="8" spans="1:6">
      <c r="A8" s="72">
        <v>137</v>
      </c>
      <c r="B8" s="72">
        <v>10</v>
      </c>
      <c r="C8" s="73" t="s">
        <v>207</v>
      </c>
      <c r="D8" s="74">
        <v>13094934</v>
      </c>
      <c r="E8" s="75">
        <v>3600000</v>
      </c>
      <c r="F8" s="74">
        <f t="shared" si="0"/>
        <v>9494934</v>
      </c>
    </row>
    <row r="9" spans="1:6">
      <c r="A9" s="72">
        <v>141</v>
      </c>
      <c r="B9" s="72">
        <v>10</v>
      </c>
      <c r="C9" s="73" t="s">
        <v>208</v>
      </c>
      <c r="D9" s="74">
        <v>777888631</v>
      </c>
      <c r="E9" s="75">
        <v>135328584</v>
      </c>
      <c r="F9" s="74">
        <f t="shared" si="0"/>
        <v>642560047</v>
      </c>
    </row>
    <row r="10" spans="1:6">
      <c r="A10" s="72">
        <v>144</v>
      </c>
      <c r="B10" s="72">
        <v>10</v>
      </c>
      <c r="C10" s="73" t="s">
        <v>209</v>
      </c>
      <c r="D10" s="74">
        <v>1215730694</v>
      </c>
      <c r="E10" s="75">
        <v>328321581</v>
      </c>
      <c r="F10" s="74">
        <f t="shared" si="0"/>
        <v>887409113</v>
      </c>
    </row>
    <row r="11" spans="1:6">
      <c r="A11" s="77">
        <v>144</v>
      </c>
      <c r="B11" s="77">
        <v>30</v>
      </c>
      <c r="C11" s="78" t="s">
        <v>209</v>
      </c>
      <c r="D11" s="79">
        <v>0</v>
      </c>
      <c r="E11" s="75">
        <v>0</v>
      </c>
      <c r="F11" s="79">
        <f t="shared" si="0"/>
        <v>0</v>
      </c>
    </row>
    <row r="12" spans="1:6">
      <c r="A12" s="72">
        <v>145</v>
      </c>
      <c r="B12" s="72">
        <v>10</v>
      </c>
      <c r="C12" s="73" t="s">
        <v>210</v>
      </c>
      <c r="D12" s="74">
        <v>1977185463</v>
      </c>
      <c r="E12" s="75">
        <v>502637423</v>
      </c>
      <c r="F12" s="74">
        <f t="shared" si="0"/>
        <v>1474548040</v>
      </c>
    </row>
    <row r="13" spans="1:6">
      <c r="A13" s="72">
        <v>191</v>
      </c>
      <c r="B13" s="72">
        <v>10</v>
      </c>
      <c r="C13" s="73" t="s">
        <v>211</v>
      </c>
      <c r="D13" s="74">
        <v>14700000</v>
      </c>
      <c r="E13" s="75">
        <v>6300000</v>
      </c>
      <c r="F13" s="74">
        <f t="shared" si="0"/>
        <v>8400000</v>
      </c>
    </row>
    <row r="14" spans="1:6">
      <c r="A14" s="72">
        <v>199</v>
      </c>
      <c r="B14" s="72">
        <v>10</v>
      </c>
      <c r="C14" s="73" t="s">
        <v>212</v>
      </c>
      <c r="D14" s="74">
        <v>92950000</v>
      </c>
      <c r="E14" s="75">
        <v>23400000</v>
      </c>
      <c r="F14" s="74">
        <f t="shared" si="0"/>
        <v>69550000</v>
      </c>
    </row>
    <row r="15" spans="1:6">
      <c r="A15" s="72">
        <v>211</v>
      </c>
      <c r="B15" s="72">
        <v>10</v>
      </c>
      <c r="C15" s="73" t="s">
        <v>213</v>
      </c>
      <c r="D15" s="74">
        <v>29346000</v>
      </c>
      <c r="E15" s="75">
        <v>6172000</v>
      </c>
      <c r="F15" s="74">
        <f t="shared" si="0"/>
        <v>23174000</v>
      </c>
    </row>
    <row r="16" spans="1:6">
      <c r="A16" s="72">
        <v>212</v>
      </c>
      <c r="B16" s="72">
        <v>10</v>
      </c>
      <c r="C16" s="73" t="s">
        <v>214</v>
      </c>
      <c r="D16" s="74">
        <v>2276000</v>
      </c>
      <c r="E16" s="75">
        <v>346000</v>
      </c>
      <c r="F16" s="74">
        <f t="shared" si="0"/>
        <v>1930000</v>
      </c>
    </row>
    <row r="17" spans="1:6">
      <c r="A17" s="72">
        <v>214</v>
      </c>
      <c r="B17" s="72">
        <v>10</v>
      </c>
      <c r="C17" s="73" t="s">
        <v>215</v>
      </c>
      <c r="D17" s="74">
        <v>37036000</v>
      </c>
      <c r="E17" s="75">
        <v>9430569</v>
      </c>
      <c r="F17" s="74">
        <f t="shared" si="0"/>
        <v>27605431</v>
      </c>
    </row>
    <row r="18" spans="1:6">
      <c r="A18" s="72">
        <v>215</v>
      </c>
      <c r="B18" s="72">
        <v>10</v>
      </c>
      <c r="C18" s="80" t="s">
        <v>216</v>
      </c>
      <c r="D18" s="74">
        <v>0</v>
      </c>
      <c r="E18" s="75">
        <v>0</v>
      </c>
      <c r="F18" s="74">
        <f t="shared" si="0"/>
        <v>0</v>
      </c>
    </row>
    <row r="19" spans="1:6">
      <c r="A19" s="72">
        <v>221</v>
      </c>
      <c r="B19" s="72">
        <v>10</v>
      </c>
      <c r="C19" s="80" t="s">
        <v>217</v>
      </c>
      <c r="D19" s="74">
        <v>2750000</v>
      </c>
      <c r="E19" s="75">
        <v>0</v>
      </c>
      <c r="F19" s="74">
        <f t="shared" si="0"/>
        <v>2750000</v>
      </c>
    </row>
    <row r="20" spans="1:6">
      <c r="A20" s="72">
        <v>223</v>
      </c>
      <c r="B20" s="72">
        <v>10</v>
      </c>
      <c r="C20" s="80" t="s">
        <v>218</v>
      </c>
      <c r="D20" s="74">
        <v>0</v>
      </c>
      <c r="E20" s="75">
        <v>0</v>
      </c>
      <c r="F20" s="74">
        <f t="shared" si="0"/>
        <v>0</v>
      </c>
    </row>
    <row r="21" spans="1:6">
      <c r="A21" s="72">
        <v>231</v>
      </c>
      <c r="B21" s="72">
        <v>10</v>
      </c>
      <c r="C21" s="80" t="s">
        <v>219</v>
      </c>
      <c r="D21" s="74">
        <v>84432308</v>
      </c>
      <c r="E21" s="75">
        <v>46995986</v>
      </c>
      <c r="F21" s="74">
        <f t="shared" si="0"/>
        <v>37436322</v>
      </c>
    </row>
    <row r="22" spans="1:6">
      <c r="A22" s="77">
        <v>231</v>
      </c>
      <c r="B22" s="77">
        <v>30</v>
      </c>
      <c r="C22" s="81" t="s">
        <v>219</v>
      </c>
      <c r="D22" s="79">
        <v>0</v>
      </c>
      <c r="E22" s="75">
        <v>0</v>
      </c>
      <c r="F22" s="79">
        <f t="shared" si="0"/>
        <v>0</v>
      </c>
    </row>
    <row r="23" spans="1:6">
      <c r="A23" s="72">
        <v>232</v>
      </c>
      <c r="B23" s="72">
        <v>10</v>
      </c>
      <c r="C23" s="80" t="s">
        <v>220</v>
      </c>
      <c r="D23" s="74">
        <v>105950000</v>
      </c>
      <c r="E23" s="75">
        <v>22271632</v>
      </c>
      <c r="F23" s="74">
        <f t="shared" si="0"/>
        <v>83678368</v>
      </c>
    </row>
    <row r="24" spans="1:6">
      <c r="A24" s="77">
        <v>232</v>
      </c>
      <c r="B24" s="77">
        <v>30</v>
      </c>
      <c r="C24" s="81" t="s">
        <v>220</v>
      </c>
      <c r="D24" s="79">
        <v>0</v>
      </c>
      <c r="E24" s="75">
        <v>0</v>
      </c>
      <c r="F24" s="79">
        <f t="shared" si="0"/>
        <v>0</v>
      </c>
    </row>
    <row r="25" spans="1:6">
      <c r="A25" s="72">
        <v>239</v>
      </c>
      <c r="B25" s="72">
        <v>10</v>
      </c>
      <c r="C25" s="80" t="s">
        <v>221</v>
      </c>
      <c r="D25" s="74">
        <v>0</v>
      </c>
      <c r="E25" s="75">
        <v>0</v>
      </c>
      <c r="F25" s="74">
        <f t="shared" si="0"/>
        <v>0</v>
      </c>
    </row>
    <row r="26" spans="1:6">
      <c r="A26" s="72">
        <v>242</v>
      </c>
      <c r="B26" s="72">
        <v>10</v>
      </c>
      <c r="C26" s="80" t="s">
        <v>222</v>
      </c>
      <c r="D26" s="74">
        <v>18088000</v>
      </c>
      <c r="E26" s="75">
        <v>0</v>
      </c>
      <c r="F26" s="74">
        <f t="shared" si="0"/>
        <v>18088000</v>
      </c>
    </row>
    <row r="27" spans="1:6">
      <c r="A27" s="72">
        <v>243</v>
      </c>
      <c r="B27" s="72">
        <v>10</v>
      </c>
      <c r="C27" s="80" t="s">
        <v>223</v>
      </c>
      <c r="D27" s="74">
        <v>2800000</v>
      </c>
      <c r="E27" s="75">
        <v>0</v>
      </c>
      <c r="F27" s="74">
        <f t="shared" si="0"/>
        <v>2800000</v>
      </c>
    </row>
    <row r="28" spans="1:6">
      <c r="A28" s="72">
        <v>244</v>
      </c>
      <c r="B28" s="72">
        <v>10</v>
      </c>
      <c r="C28" s="80" t="s">
        <v>224</v>
      </c>
      <c r="D28" s="74">
        <v>12400000</v>
      </c>
      <c r="E28" s="75">
        <v>4840000</v>
      </c>
      <c r="F28" s="74">
        <f t="shared" si="0"/>
        <v>7560000</v>
      </c>
    </row>
    <row r="29" spans="1:6">
      <c r="A29" s="72">
        <v>245</v>
      </c>
      <c r="B29" s="72">
        <v>10</v>
      </c>
      <c r="C29" s="80" t="s">
        <v>225</v>
      </c>
      <c r="D29" s="74">
        <v>65550906</v>
      </c>
      <c r="E29" s="75">
        <v>15870000</v>
      </c>
      <c r="F29" s="74">
        <f t="shared" si="0"/>
        <v>49680906</v>
      </c>
    </row>
    <row r="30" spans="1:6">
      <c r="A30" s="72">
        <v>246</v>
      </c>
      <c r="B30" s="72">
        <v>10</v>
      </c>
      <c r="C30" s="80" t="s">
        <v>226</v>
      </c>
      <c r="D30" s="74">
        <v>200000</v>
      </c>
      <c r="E30" s="75">
        <v>0</v>
      </c>
      <c r="F30" s="74">
        <f t="shared" si="0"/>
        <v>200000</v>
      </c>
    </row>
    <row r="31" spans="1:6">
      <c r="A31" s="72">
        <v>248</v>
      </c>
      <c r="B31" s="72">
        <v>10</v>
      </c>
      <c r="C31" s="80" t="s">
        <v>227</v>
      </c>
      <c r="D31" s="74">
        <v>0</v>
      </c>
      <c r="E31" s="75">
        <v>0</v>
      </c>
      <c r="F31" s="74">
        <f t="shared" si="0"/>
        <v>0</v>
      </c>
    </row>
    <row r="32" spans="1:6">
      <c r="A32" s="72">
        <v>251</v>
      </c>
      <c r="B32" s="72">
        <v>10</v>
      </c>
      <c r="C32" s="80" t="s">
        <v>228</v>
      </c>
      <c r="D32" s="74">
        <v>32575400</v>
      </c>
      <c r="E32" s="75">
        <v>0</v>
      </c>
      <c r="F32" s="74">
        <f t="shared" si="0"/>
        <v>32575400</v>
      </c>
    </row>
    <row r="33" spans="1:6">
      <c r="A33" s="72">
        <v>252</v>
      </c>
      <c r="B33" s="72">
        <v>10</v>
      </c>
      <c r="C33" s="80" t="s">
        <v>229</v>
      </c>
      <c r="D33" s="74">
        <v>5400000</v>
      </c>
      <c r="E33" s="75">
        <v>0</v>
      </c>
      <c r="F33" s="74">
        <f t="shared" si="0"/>
        <v>5400000</v>
      </c>
    </row>
    <row r="34" spans="1:6">
      <c r="A34" s="72">
        <v>253</v>
      </c>
      <c r="B34" s="72">
        <v>10</v>
      </c>
      <c r="C34" s="80" t="s">
        <v>230</v>
      </c>
      <c r="D34" s="74">
        <v>0</v>
      </c>
      <c r="E34" s="75">
        <v>0</v>
      </c>
      <c r="F34" s="74">
        <f t="shared" si="0"/>
        <v>0</v>
      </c>
    </row>
    <row r="35" spans="1:6">
      <c r="A35" s="72">
        <v>259</v>
      </c>
      <c r="B35" s="72">
        <v>10</v>
      </c>
      <c r="C35" s="80" t="s">
        <v>231</v>
      </c>
      <c r="D35" s="74">
        <v>0</v>
      </c>
      <c r="E35" s="75">
        <v>0</v>
      </c>
      <c r="F35" s="74">
        <f t="shared" si="0"/>
        <v>0</v>
      </c>
    </row>
    <row r="36" spans="1:6">
      <c r="A36" s="72">
        <v>261</v>
      </c>
      <c r="B36" s="72">
        <v>10</v>
      </c>
      <c r="C36" s="80" t="s">
        <v>232</v>
      </c>
      <c r="D36" s="74">
        <v>520000</v>
      </c>
      <c r="E36" s="75">
        <v>0</v>
      </c>
      <c r="F36" s="74">
        <f t="shared" si="0"/>
        <v>520000</v>
      </c>
    </row>
    <row r="37" spans="1:6">
      <c r="A37" s="72">
        <v>262</v>
      </c>
      <c r="B37" s="72">
        <v>10</v>
      </c>
      <c r="C37" s="80" t="s">
        <v>233</v>
      </c>
      <c r="D37" s="74">
        <v>829000</v>
      </c>
      <c r="E37" s="75">
        <v>490000</v>
      </c>
      <c r="F37" s="74">
        <f t="shared" si="0"/>
        <v>339000</v>
      </c>
    </row>
    <row r="38" spans="1:6">
      <c r="A38" s="72">
        <v>263</v>
      </c>
      <c r="B38" s="72">
        <v>10</v>
      </c>
      <c r="C38" s="80" t="s">
        <v>234</v>
      </c>
      <c r="D38" s="74">
        <v>300000</v>
      </c>
      <c r="E38" s="75">
        <v>132000</v>
      </c>
      <c r="F38" s="74">
        <f t="shared" si="0"/>
        <v>168000</v>
      </c>
    </row>
    <row r="39" spans="1:6">
      <c r="A39" s="72">
        <v>264</v>
      </c>
      <c r="B39" s="72">
        <v>10</v>
      </c>
      <c r="C39" s="80" t="s">
        <v>235</v>
      </c>
      <c r="D39" s="74">
        <v>18500000</v>
      </c>
      <c r="E39" s="75">
        <v>0</v>
      </c>
      <c r="F39" s="74">
        <f t="shared" si="0"/>
        <v>18500000</v>
      </c>
    </row>
    <row r="40" spans="1:6">
      <c r="A40" s="72">
        <v>265</v>
      </c>
      <c r="B40" s="72">
        <v>10</v>
      </c>
      <c r="C40" s="80" t="s">
        <v>236</v>
      </c>
      <c r="D40" s="74">
        <v>0</v>
      </c>
      <c r="E40" s="75">
        <v>0</v>
      </c>
      <c r="F40" s="74">
        <f t="shared" si="0"/>
        <v>0</v>
      </c>
    </row>
    <row r="41" spans="1:6">
      <c r="A41" s="72">
        <v>266</v>
      </c>
      <c r="B41" s="72">
        <v>10</v>
      </c>
      <c r="C41" s="80" t="s">
        <v>237</v>
      </c>
      <c r="D41" s="74">
        <v>0</v>
      </c>
      <c r="E41" s="75">
        <v>0</v>
      </c>
      <c r="F41" s="74">
        <f t="shared" si="0"/>
        <v>0</v>
      </c>
    </row>
    <row r="42" spans="1:6">
      <c r="A42" s="72">
        <v>267</v>
      </c>
      <c r="B42" s="72">
        <v>10</v>
      </c>
      <c r="C42" s="80" t="s">
        <v>238</v>
      </c>
      <c r="D42" s="74">
        <v>0</v>
      </c>
      <c r="E42" s="75">
        <v>0</v>
      </c>
      <c r="F42" s="74">
        <f t="shared" si="0"/>
        <v>0</v>
      </c>
    </row>
    <row r="43" spans="1:6">
      <c r="A43" s="72">
        <v>268</v>
      </c>
      <c r="B43" s="72">
        <v>10</v>
      </c>
      <c r="C43" s="80" t="s">
        <v>239</v>
      </c>
      <c r="D43" s="74">
        <v>3640000</v>
      </c>
      <c r="E43" s="75">
        <v>1840000</v>
      </c>
      <c r="F43" s="74">
        <f t="shared" si="0"/>
        <v>1800000</v>
      </c>
    </row>
    <row r="44" spans="1:6">
      <c r="A44" s="72">
        <v>269</v>
      </c>
      <c r="B44" s="72">
        <v>10</v>
      </c>
      <c r="C44" s="80" t="s">
        <v>240</v>
      </c>
      <c r="D44" s="74">
        <v>1742300</v>
      </c>
      <c r="E44" s="75">
        <v>1232000</v>
      </c>
      <c r="F44" s="74">
        <f t="shared" si="0"/>
        <v>510300</v>
      </c>
    </row>
    <row r="45" spans="1:6">
      <c r="A45" s="77">
        <v>269</v>
      </c>
      <c r="B45" s="77">
        <v>30</v>
      </c>
      <c r="C45" s="81" t="s">
        <v>240</v>
      </c>
      <c r="D45" s="79">
        <v>0</v>
      </c>
      <c r="E45" s="75">
        <v>0</v>
      </c>
      <c r="F45" s="79">
        <f t="shared" si="0"/>
        <v>0</v>
      </c>
    </row>
    <row r="46" spans="1:6">
      <c r="A46" s="72">
        <v>275</v>
      </c>
      <c r="B46" s="72">
        <v>10</v>
      </c>
      <c r="C46" s="80" t="s">
        <v>241</v>
      </c>
      <c r="D46" s="74">
        <v>0</v>
      </c>
      <c r="E46" s="75">
        <v>0</v>
      </c>
      <c r="F46" s="74">
        <f t="shared" si="0"/>
        <v>0</v>
      </c>
    </row>
    <row r="47" spans="1:6">
      <c r="A47" s="72">
        <v>281</v>
      </c>
      <c r="B47" s="72">
        <v>10</v>
      </c>
      <c r="C47" s="80" t="s">
        <v>242</v>
      </c>
      <c r="D47" s="74">
        <v>238605000</v>
      </c>
      <c r="E47" s="75">
        <v>1915000</v>
      </c>
      <c r="F47" s="74">
        <f t="shared" si="0"/>
        <v>236690000</v>
      </c>
    </row>
    <row r="48" spans="1:6">
      <c r="A48" s="72">
        <v>284</v>
      </c>
      <c r="B48" s="72">
        <v>10</v>
      </c>
      <c r="C48" s="80" t="s">
        <v>243</v>
      </c>
      <c r="D48" s="74">
        <v>2220000</v>
      </c>
      <c r="E48" s="75">
        <v>658747</v>
      </c>
      <c r="F48" s="74">
        <f t="shared" si="0"/>
        <v>1561253</v>
      </c>
    </row>
    <row r="49" spans="1:6">
      <c r="A49" s="72">
        <v>288</v>
      </c>
      <c r="B49" s="72">
        <v>10</v>
      </c>
      <c r="C49" s="80" t="s">
        <v>244</v>
      </c>
      <c r="D49" s="74">
        <v>6000000</v>
      </c>
      <c r="E49" s="75">
        <v>2500000</v>
      </c>
      <c r="F49" s="74">
        <f t="shared" si="0"/>
        <v>3500000</v>
      </c>
    </row>
    <row r="50" spans="1:6">
      <c r="A50" s="72">
        <v>291</v>
      </c>
      <c r="B50" s="72">
        <v>10</v>
      </c>
      <c r="C50" s="80" t="s">
        <v>245</v>
      </c>
      <c r="D50" s="74">
        <v>2600000</v>
      </c>
      <c r="E50" s="75">
        <v>0</v>
      </c>
      <c r="F50" s="74">
        <f t="shared" si="0"/>
        <v>2600000</v>
      </c>
    </row>
    <row r="51" spans="1:6">
      <c r="A51" s="72">
        <v>311</v>
      </c>
      <c r="B51" s="72">
        <v>10</v>
      </c>
      <c r="C51" s="80" t="s">
        <v>246</v>
      </c>
      <c r="D51" s="74">
        <v>3730000</v>
      </c>
      <c r="E51" s="75">
        <v>1270349</v>
      </c>
      <c r="F51" s="74">
        <f t="shared" si="0"/>
        <v>2459651</v>
      </c>
    </row>
    <row r="52" spans="1:6">
      <c r="A52" s="72">
        <v>331</v>
      </c>
      <c r="B52" s="72">
        <v>10</v>
      </c>
      <c r="C52" s="80" t="s">
        <v>247</v>
      </c>
      <c r="D52" s="74">
        <v>4800000</v>
      </c>
      <c r="E52" s="75">
        <v>976000</v>
      </c>
      <c r="F52" s="74">
        <f t="shared" si="0"/>
        <v>3824000</v>
      </c>
    </row>
    <row r="53" spans="1:6">
      <c r="A53" s="77">
        <v>331</v>
      </c>
      <c r="B53" s="77">
        <v>30</v>
      </c>
      <c r="C53" s="81" t="s">
        <v>247</v>
      </c>
      <c r="D53" s="79">
        <v>0</v>
      </c>
      <c r="E53" s="75">
        <v>0</v>
      </c>
      <c r="F53" s="79">
        <f t="shared" si="0"/>
        <v>0</v>
      </c>
    </row>
    <row r="54" spans="1:6">
      <c r="A54" s="72">
        <v>333</v>
      </c>
      <c r="B54" s="72">
        <v>10</v>
      </c>
      <c r="C54" s="80" t="s">
        <v>248</v>
      </c>
      <c r="D54" s="74">
        <v>1000000</v>
      </c>
      <c r="E54" s="75">
        <v>0</v>
      </c>
      <c r="F54" s="74">
        <f t="shared" si="0"/>
        <v>1000000</v>
      </c>
    </row>
    <row r="55" spans="1:6">
      <c r="A55" s="72">
        <v>334</v>
      </c>
      <c r="B55" s="72">
        <v>10</v>
      </c>
      <c r="C55" s="80" t="s">
        <v>249</v>
      </c>
      <c r="D55" s="74">
        <v>450000</v>
      </c>
      <c r="E55" s="75">
        <v>0</v>
      </c>
      <c r="F55" s="74">
        <f t="shared" si="0"/>
        <v>450000</v>
      </c>
    </row>
    <row r="56" spans="1:6">
      <c r="A56" s="72">
        <v>335</v>
      </c>
      <c r="B56" s="72">
        <v>10</v>
      </c>
      <c r="C56" s="80" t="s">
        <v>250</v>
      </c>
      <c r="D56" s="74">
        <v>4860000</v>
      </c>
      <c r="E56" s="75">
        <v>1215000</v>
      </c>
      <c r="F56" s="74">
        <f t="shared" si="0"/>
        <v>3645000</v>
      </c>
    </row>
    <row r="57" spans="1:6">
      <c r="A57" s="72">
        <v>341</v>
      </c>
      <c r="B57" s="72">
        <v>10</v>
      </c>
      <c r="C57" s="80" t="s">
        <v>251</v>
      </c>
      <c r="D57" s="74">
        <v>2500000</v>
      </c>
      <c r="E57" s="75">
        <v>91700</v>
      </c>
      <c r="F57" s="74">
        <f t="shared" si="0"/>
        <v>2408300</v>
      </c>
    </row>
    <row r="58" spans="1:6">
      <c r="A58" s="72">
        <v>342</v>
      </c>
      <c r="B58" s="72">
        <v>10</v>
      </c>
      <c r="C58" s="80" t="s">
        <v>252</v>
      </c>
      <c r="D58" s="74">
        <v>23465700</v>
      </c>
      <c r="E58" s="75">
        <v>3870750</v>
      </c>
      <c r="F58" s="74">
        <f t="shared" si="0"/>
        <v>19594950</v>
      </c>
    </row>
    <row r="59" spans="1:6">
      <c r="A59" s="72">
        <v>343</v>
      </c>
      <c r="B59" s="72">
        <v>10</v>
      </c>
      <c r="C59" s="80" t="s">
        <v>253</v>
      </c>
      <c r="D59" s="74">
        <v>3623400</v>
      </c>
      <c r="E59" s="75">
        <v>130665</v>
      </c>
      <c r="F59" s="74">
        <f t="shared" si="0"/>
        <v>3492735</v>
      </c>
    </row>
    <row r="60" spans="1:6">
      <c r="A60" s="72">
        <v>344</v>
      </c>
      <c r="B60" s="72">
        <v>10</v>
      </c>
      <c r="C60" s="80" t="s">
        <v>254</v>
      </c>
      <c r="D60" s="74">
        <v>900000</v>
      </c>
      <c r="E60" s="75">
        <v>312400</v>
      </c>
      <c r="F60" s="74">
        <f t="shared" si="0"/>
        <v>587600</v>
      </c>
    </row>
    <row r="61" spans="1:6">
      <c r="A61" s="72">
        <v>346</v>
      </c>
      <c r="B61" s="72">
        <v>10</v>
      </c>
      <c r="C61" s="80" t="s">
        <v>255</v>
      </c>
      <c r="D61" s="74">
        <v>27446128</v>
      </c>
      <c r="E61" s="75">
        <v>1024700</v>
      </c>
      <c r="F61" s="74">
        <f t="shared" si="0"/>
        <v>26421428</v>
      </c>
    </row>
    <row r="62" spans="1:6">
      <c r="A62" s="72">
        <v>349</v>
      </c>
      <c r="B62" s="72">
        <v>10</v>
      </c>
      <c r="C62" s="80" t="s">
        <v>256</v>
      </c>
      <c r="D62" s="74">
        <v>0</v>
      </c>
      <c r="E62" s="75">
        <v>0</v>
      </c>
      <c r="F62" s="74">
        <f t="shared" si="0"/>
        <v>0</v>
      </c>
    </row>
    <row r="63" spans="1:6">
      <c r="A63" s="72">
        <v>351</v>
      </c>
      <c r="B63" s="72">
        <v>10</v>
      </c>
      <c r="C63" s="80" t="s">
        <v>257</v>
      </c>
      <c r="D63" s="74">
        <v>800000</v>
      </c>
      <c r="E63" s="75">
        <v>0</v>
      </c>
      <c r="F63" s="74">
        <f t="shared" si="0"/>
        <v>800000</v>
      </c>
    </row>
    <row r="64" spans="1:6">
      <c r="A64" s="72">
        <v>352</v>
      </c>
      <c r="B64" s="72">
        <v>10</v>
      </c>
      <c r="C64" s="80" t="s">
        <v>258</v>
      </c>
      <c r="D64" s="74">
        <v>600000</v>
      </c>
      <c r="E64" s="75">
        <v>0</v>
      </c>
      <c r="F64" s="74">
        <f t="shared" si="0"/>
        <v>600000</v>
      </c>
    </row>
    <row r="65" spans="1:6">
      <c r="A65" s="72">
        <v>354</v>
      </c>
      <c r="B65" s="72">
        <v>10</v>
      </c>
      <c r="C65" s="80" t="s">
        <v>259</v>
      </c>
      <c r="D65" s="74">
        <v>900000</v>
      </c>
      <c r="E65" s="75">
        <v>0</v>
      </c>
      <c r="F65" s="74">
        <f t="shared" si="0"/>
        <v>900000</v>
      </c>
    </row>
    <row r="66" spans="1:6">
      <c r="A66" s="72">
        <v>361</v>
      </c>
      <c r="B66" s="72">
        <v>10</v>
      </c>
      <c r="C66" s="80" t="s">
        <v>260</v>
      </c>
      <c r="D66" s="74">
        <v>28812000</v>
      </c>
      <c r="E66" s="75">
        <v>6986513</v>
      </c>
      <c r="F66" s="74">
        <f t="shared" si="0"/>
        <v>21825487</v>
      </c>
    </row>
    <row r="67" spans="1:6">
      <c r="A67" s="72">
        <v>392</v>
      </c>
      <c r="B67" s="72">
        <v>10</v>
      </c>
      <c r="C67" s="80" t="s">
        <v>261</v>
      </c>
      <c r="D67" s="74">
        <v>1017000</v>
      </c>
      <c r="E67" s="75">
        <v>1017000</v>
      </c>
      <c r="F67" s="74">
        <f t="shared" si="0"/>
        <v>0</v>
      </c>
    </row>
    <row r="68" spans="1:6">
      <c r="A68" s="72">
        <v>394</v>
      </c>
      <c r="B68" s="72">
        <v>10</v>
      </c>
      <c r="C68" s="80" t="s">
        <v>262</v>
      </c>
      <c r="D68" s="74">
        <v>0</v>
      </c>
      <c r="E68" s="75">
        <v>0</v>
      </c>
      <c r="F68" s="74">
        <f t="shared" ref="F68:F79" si="1">+D68-E68</f>
        <v>0</v>
      </c>
    </row>
    <row r="69" spans="1:6">
      <c r="A69" s="72">
        <v>397</v>
      </c>
      <c r="B69" s="72">
        <v>10</v>
      </c>
      <c r="C69" s="80" t="s">
        <v>263</v>
      </c>
      <c r="D69" s="74">
        <v>155000</v>
      </c>
      <c r="E69" s="75">
        <v>155000</v>
      </c>
      <c r="F69" s="74">
        <f t="shared" si="1"/>
        <v>0</v>
      </c>
    </row>
    <row r="70" spans="1:6">
      <c r="A70" s="72">
        <v>398</v>
      </c>
      <c r="B70" s="72">
        <v>10</v>
      </c>
      <c r="C70" s="80" t="s">
        <v>264</v>
      </c>
      <c r="D70" s="74">
        <v>0</v>
      </c>
      <c r="E70" s="75">
        <v>0</v>
      </c>
      <c r="F70" s="74">
        <f t="shared" si="1"/>
        <v>0</v>
      </c>
    </row>
    <row r="71" spans="1:6">
      <c r="A71" s="72">
        <v>399</v>
      </c>
      <c r="B71" s="72">
        <v>10</v>
      </c>
      <c r="C71" s="80" t="s">
        <v>256</v>
      </c>
      <c r="D71" s="74">
        <v>166005</v>
      </c>
      <c r="E71" s="75">
        <v>166005</v>
      </c>
      <c r="F71" s="74">
        <f t="shared" si="1"/>
        <v>0</v>
      </c>
    </row>
    <row r="72" spans="1:6">
      <c r="A72" s="72">
        <v>534</v>
      </c>
      <c r="B72" s="72">
        <v>10</v>
      </c>
      <c r="C72" s="80" t="s">
        <v>265</v>
      </c>
      <c r="D72" s="74">
        <v>9000000</v>
      </c>
      <c r="E72" s="75">
        <v>0</v>
      </c>
      <c r="F72" s="74">
        <f t="shared" si="1"/>
        <v>9000000</v>
      </c>
    </row>
    <row r="73" spans="1:6">
      <c r="A73" s="77">
        <v>534</v>
      </c>
      <c r="B73" s="77">
        <v>30</v>
      </c>
      <c r="C73" s="81" t="s">
        <v>265</v>
      </c>
      <c r="D73" s="79">
        <v>0</v>
      </c>
      <c r="E73" s="75">
        <v>0</v>
      </c>
      <c r="F73" s="79">
        <f t="shared" si="1"/>
        <v>0</v>
      </c>
    </row>
    <row r="74" spans="1:6">
      <c r="A74" s="72">
        <v>536</v>
      </c>
      <c r="B74" s="72">
        <v>10</v>
      </c>
      <c r="C74" s="80" t="s">
        <v>266</v>
      </c>
      <c r="D74" s="74">
        <v>2000000</v>
      </c>
      <c r="E74" s="75">
        <v>0</v>
      </c>
      <c r="F74" s="74">
        <f t="shared" si="1"/>
        <v>2000000</v>
      </c>
    </row>
    <row r="75" spans="1:6">
      <c r="A75" s="77">
        <v>536</v>
      </c>
      <c r="B75" s="77">
        <v>30</v>
      </c>
      <c r="C75" s="81" t="s">
        <v>266</v>
      </c>
      <c r="D75" s="79">
        <v>0</v>
      </c>
      <c r="E75" s="75">
        <v>0</v>
      </c>
      <c r="F75" s="79">
        <f t="shared" si="1"/>
        <v>0</v>
      </c>
    </row>
    <row r="76" spans="1:6">
      <c r="A76" s="72">
        <v>538</v>
      </c>
      <c r="B76" s="72">
        <v>10</v>
      </c>
      <c r="C76" s="80" t="s">
        <v>267</v>
      </c>
      <c r="D76" s="74">
        <v>25000000</v>
      </c>
      <c r="E76" s="75">
        <v>0</v>
      </c>
      <c r="F76" s="74">
        <f t="shared" si="1"/>
        <v>25000000</v>
      </c>
    </row>
    <row r="77" spans="1:6">
      <c r="A77" s="72">
        <v>541</v>
      </c>
      <c r="B77" s="72">
        <v>10</v>
      </c>
      <c r="C77" s="80" t="s">
        <v>268</v>
      </c>
      <c r="D77" s="74">
        <v>236120000</v>
      </c>
      <c r="E77" s="75">
        <v>0</v>
      </c>
      <c r="F77" s="74">
        <f t="shared" si="1"/>
        <v>236120000</v>
      </c>
    </row>
    <row r="78" spans="1:6">
      <c r="A78" s="72">
        <v>542</v>
      </c>
      <c r="B78" s="72">
        <v>10</v>
      </c>
      <c r="C78" s="80" t="s">
        <v>269</v>
      </c>
      <c r="D78" s="74">
        <v>6000000</v>
      </c>
      <c r="E78" s="75">
        <v>0</v>
      </c>
      <c r="F78" s="74">
        <f t="shared" si="1"/>
        <v>6000000</v>
      </c>
    </row>
    <row r="79" spans="1:6">
      <c r="A79" s="72">
        <v>910</v>
      </c>
      <c r="B79" s="72">
        <v>10</v>
      </c>
      <c r="C79" s="80" t="s">
        <v>270</v>
      </c>
      <c r="D79" s="74">
        <v>17484640</v>
      </c>
      <c r="E79" s="75">
        <v>2372700</v>
      </c>
      <c r="F79" s="74">
        <f t="shared" si="1"/>
        <v>15111940</v>
      </c>
    </row>
    <row r="80" spans="1:6">
      <c r="A80" s="72"/>
      <c r="B80" s="72"/>
      <c r="C80" s="80"/>
      <c r="D80" s="82">
        <f>SUM(D1:D79)</f>
        <v>7522807007</v>
      </c>
      <c r="E80" s="82">
        <f>SUM(E1:E79)</f>
        <v>1617517587</v>
      </c>
      <c r="F80" s="82">
        <f>+D80-E80</f>
        <v>5905289420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C1" sqref="C1:D1"/>
    </sheetView>
  </sheetViews>
  <sheetFormatPr baseColWidth="10" defaultRowHeight="15"/>
  <cols>
    <col min="2" max="2" width="41.85546875" customWidth="1"/>
    <col min="4" max="4" width="48.7109375" customWidth="1"/>
    <col min="5" max="5" width="13.7109375" customWidth="1"/>
  </cols>
  <sheetData>
    <row r="1" spans="1:17" ht="15.75">
      <c r="A1" s="365" t="s">
        <v>271</v>
      </c>
      <c r="B1" s="366"/>
      <c r="C1" s="330" t="s">
        <v>272</v>
      </c>
      <c r="D1" s="331"/>
      <c r="E1" s="64">
        <v>45477</v>
      </c>
      <c r="F1" s="375" t="s">
        <v>273</v>
      </c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</row>
    <row r="2" spans="1:17" ht="15.75">
      <c r="A2" s="365" t="s">
        <v>271</v>
      </c>
      <c r="B2" s="366"/>
      <c r="C2" s="330" t="s">
        <v>274</v>
      </c>
      <c r="D2" s="331"/>
      <c r="E2" s="64">
        <v>45478</v>
      </c>
      <c r="F2" s="375" t="s">
        <v>275</v>
      </c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</row>
    <row r="3" spans="1:17" ht="15.75">
      <c r="A3" s="367" t="s">
        <v>276</v>
      </c>
      <c r="B3" s="368"/>
      <c r="C3" s="369" t="s">
        <v>277</v>
      </c>
      <c r="D3" s="370"/>
      <c r="E3" s="64">
        <v>45485</v>
      </c>
      <c r="F3" s="87" t="s">
        <v>278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ht="15.75">
      <c r="A4" s="367" t="s">
        <v>276</v>
      </c>
      <c r="B4" s="368"/>
      <c r="C4" s="369" t="s">
        <v>279</v>
      </c>
      <c r="D4" s="370"/>
      <c r="E4" s="64">
        <v>45487</v>
      </c>
      <c r="F4" s="375" t="s">
        <v>280</v>
      </c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</row>
    <row r="5" spans="1:17" ht="15.75">
      <c r="A5" s="371" t="s">
        <v>281</v>
      </c>
      <c r="B5" s="372"/>
      <c r="C5" s="369" t="s">
        <v>282</v>
      </c>
      <c r="D5" s="370"/>
      <c r="E5" s="64">
        <v>45489</v>
      </c>
      <c r="F5" s="375" t="s">
        <v>283</v>
      </c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</row>
    <row r="6" spans="1:17" ht="15.75">
      <c r="A6" s="367" t="s">
        <v>276</v>
      </c>
      <c r="B6" s="368"/>
      <c r="C6" s="369" t="s">
        <v>277</v>
      </c>
      <c r="D6" s="370"/>
      <c r="E6" s="64">
        <v>45499</v>
      </c>
      <c r="F6" s="375" t="s">
        <v>284</v>
      </c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</row>
    <row r="7" spans="1:17" ht="15.75">
      <c r="A7" s="365" t="s">
        <v>271</v>
      </c>
      <c r="B7" s="366"/>
      <c r="C7" s="330" t="s">
        <v>285</v>
      </c>
      <c r="D7" s="331"/>
      <c r="E7" s="64">
        <v>45500</v>
      </c>
      <c r="F7" s="375" t="s">
        <v>286</v>
      </c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</row>
    <row r="8" spans="1:17" ht="15.75">
      <c r="A8" s="367" t="s">
        <v>276</v>
      </c>
      <c r="B8" s="368"/>
      <c r="C8" s="369" t="s">
        <v>279</v>
      </c>
      <c r="D8" s="370"/>
      <c r="E8" s="64">
        <v>45501</v>
      </c>
      <c r="F8" s="375" t="s">
        <v>287</v>
      </c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</row>
    <row r="9" spans="1:17" ht="15.75">
      <c r="A9" s="371" t="s">
        <v>288</v>
      </c>
      <c r="B9" s="372"/>
      <c r="C9" s="330" t="s">
        <v>289</v>
      </c>
      <c r="D9" s="331"/>
      <c r="E9" s="64">
        <v>45507</v>
      </c>
      <c r="F9" s="375" t="s">
        <v>290</v>
      </c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375"/>
    </row>
    <row r="10" spans="1:17" ht="15.75">
      <c r="A10" s="365" t="s">
        <v>271</v>
      </c>
      <c r="B10" s="366"/>
      <c r="C10" s="330" t="s">
        <v>291</v>
      </c>
      <c r="D10" s="331"/>
      <c r="E10" s="64">
        <v>45507</v>
      </c>
      <c r="F10" s="375" t="s">
        <v>292</v>
      </c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</row>
    <row r="11" spans="1:17" ht="15.75">
      <c r="A11" s="367" t="s">
        <v>276</v>
      </c>
      <c r="B11" s="368"/>
      <c r="C11" s="369" t="s">
        <v>277</v>
      </c>
      <c r="D11" s="370"/>
      <c r="E11" s="64">
        <v>45513</v>
      </c>
      <c r="F11" s="375" t="s">
        <v>293</v>
      </c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</row>
    <row r="12" spans="1:17" ht="15.75">
      <c r="A12" s="371" t="s">
        <v>288</v>
      </c>
      <c r="B12" s="372"/>
      <c r="C12" s="330" t="s">
        <v>289</v>
      </c>
      <c r="D12" s="331"/>
      <c r="E12" s="64">
        <v>45514</v>
      </c>
      <c r="F12" s="375" t="s">
        <v>294</v>
      </c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</row>
    <row r="13" spans="1:17" ht="15.75">
      <c r="A13" s="365" t="s">
        <v>271</v>
      </c>
      <c r="B13" s="366"/>
      <c r="C13" s="330" t="s">
        <v>295</v>
      </c>
      <c r="D13" s="331"/>
      <c r="E13" s="64">
        <v>45514</v>
      </c>
      <c r="F13" s="375" t="s">
        <v>296</v>
      </c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</row>
    <row r="14" spans="1:17" ht="15.75">
      <c r="A14" s="367" t="s">
        <v>276</v>
      </c>
      <c r="B14" s="368"/>
      <c r="C14" s="369" t="s">
        <v>279</v>
      </c>
      <c r="D14" s="370"/>
      <c r="E14" s="64">
        <v>45515</v>
      </c>
      <c r="F14" s="375" t="s">
        <v>297</v>
      </c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</row>
    <row r="15" spans="1:17" ht="15.75">
      <c r="A15" s="367" t="s">
        <v>276</v>
      </c>
      <c r="B15" s="368"/>
      <c r="C15" s="369" t="s">
        <v>277</v>
      </c>
      <c r="D15" s="370"/>
      <c r="E15" s="64">
        <v>45527</v>
      </c>
      <c r="F15" s="375" t="s">
        <v>298</v>
      </c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</row>
    <row r="16" spans="1:17" ht="15.75">
      <c r="A16" s="367" t="s">
        <v>276</v>
      </c>
      <c r="B16" s="368"/>
      <c r="C16" s="369" t="s">
        <v>279</v>
      </c>
      <c r="D16" s="370"/>
      <c r="E16" s="64">
        <v>45529</v>
      </c>
      <c r="F16" s="375" t="s">
        <v>299</v>
      </c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</row>
    <row r="17" spans="1:17" ht="15.75">
      <c r="A17" s="365" t="s">
        <v>271</v>
      </c>
      <c r="B17" s="366"/>
      <c r="C17" s="330" t="s">
        <v>300</v>
      </c>
      <c r="D17" s="331"/>
      <c r="E17" s="64">
        <v>45541</v>
      </c>
      <c r="F17" s="375" t="s">
        <v>301</v>
      </c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5"/>
    </row>
    <row r="18" spans="1:17" ht="15.75">
      <c r="A18" s="371" t="s">
        <v>288</v>
      </c>
      <c r="B18" s="372"/>
      <c r="C18" s="330" t="s">
        <v>289</v>
      </c>
      <c r="D18" s="331"/>
      <c r="E18" s="64">
        <v>45542</v>
      </c>
      <c r="F18" s="375" t="s">
        <v>302</v>
      </c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</row>
    <row r="19" spans="1:17" ht="15.75">
      <c r="A19" s="371" t="s">
        <v>303</v>
      </c>
      <c r="B19" s="372"/>
      <c r="C19" s="369" t="s">
        <v>282</v>
      </c>
      <c r="D19" s="370"/>
      <c r="E19" s="64">
        <v>45543</v>
      </c>
      <c r="F19" s="375" t="s">
        <v>304</v>
      </c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</row>
    <row r="20" spans="1:17" ht="15.75">
      <c r="A20" s="367" t="s">
        <v>276</v>
      </c>
      <c r="B20" s="368"/>
      <c r="C20" s="369" t="s">
        <v>279</v>
      </c>
      <c r="D20" s="370"/>
      <c r="E20" s="64">
        <v>45543</v>
      </c>
      <c r="F20" s="375" t="s">
        <v>305</v>
      </c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</row>
    <row r="21" spans="1:17" ht="15.75">
      <c r="A21" s="367" t="s">
        <v>276</v>
      </c>
      <c r="B21" s="368"/>
      <c r="C21" s="369" t="s">
        <v>277</v>
      </c>
      <c r="D21" s="370"/>
      <c r="E21" s="64">
        <v>45547</v>
      </c>
      <c r="F21" s="375" t="s">
        <v>306</v>
      </c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</row>
    <row r="22" spans="1:17" ht="15.75">
      <c r="A22" s="367" t="s">
        <v>276</v>
      </c>
      <c r="B22" s="368"/>
      <c r="C22" s="369" t="s">
        <v>279</v>
      </c>
      <c r="D22" s="370"/>
      <c r="E22" s="64">
        <v>45547</v>
      </c>
      <c r="F22" s="375" t="s">
        <v>307</v>
      </c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</row>
    <row r="23" spans="1:17" ht="15.75">
      <c r="A23" s="367" t="s">
        <v>276</v>
      </c>
      <c r="B23" s="368"/>
      <c r="C23" s="369" t="s">
        <v>277</v>
      </c>
      <c r="D23" s="370"/>
      <c r="E23" s="64">
        <v>45554</v>
      </c>
      <c r="F23" s="375" t="s">
        <v>308</v>
      </c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</row>
    <row r="24" spans="1:17" ht="15.75">
      <c r="A24" s="371" t="s">
        <v>288</v>
      </c>
      <c r="B24" s="372"/>
      <c r="C24" s="330" t="s">
        <v>289</v>
      </c>
      <c r="D24" s="331"/>
      <c r="E24" s="64">
        <v>45556</v>
      </c>
      <c r="F24" s="375" t="s">
        <v>309</v>
      </c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</row>
    <row r="25" spans="1:17" ht="15.75" customHeight="1">
      <c r="A25" s="84"/>
      <c r="B25" s="85"/>
      <c r="C25" s="373"/>
      <c r="D25" s="374"/>
      <c r="E25" s="83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</row>
  </sheetData>
  <mergeCells count="73">
    <mergeCell ref="F16:Q16"/>
    <mergeCell ref="F24:Q24"/>
    <mergeCell ref="F25:Q25"/>
    <mergeCell ref="F18:Q18"/>
    <mergeCell ref="F19:Q19"/>
    <mergeCell ref="F20:Q20"/>
    <mergeCell ref="F21:Q21"/>
    <mergeCell ref="F22:Q22"/>
    <mergeCell ref="F23:Q23"/>
    <mergeCell ref="C25:D25"/>
    <mergeCell ref="F1:Q1"/>
    <mergeCell ref="F2:Q2"/>
    <mergeCell ref="F4:Q4"/>
    <mergeCell ref="F5:Q5"/>
    <mergeCell ref="F17:Q17"/>
    <mergeCell ref="F6:Q6"/>
    <mergeCell ref="F7:Q7"/>
    <mergeCell ref="F8:Q8"/>
    <mergeCell ref="F9:Q9"/>
    <mergeCell ref="F10:Q10"/>
    <mergeCell ref="F11:Q11"/>
    <mergeCell ref="F12:Q12"/>
    <mergeCell ref="F13:Q13"/>
    <mergeCell ref="F14:Q14"/>
    <mergeCell ref="F15:Q15"/>
    <mergeCell ref="A22:B22"/>
    <mergeCell ref="C22:D22"/>
    <mergeCell ref="A23:B23"/>
    <mergeCell ref="C23:D23"/>
    <mergeCell ref="A24:B24"/>
    <mergeCell ref="C24:D24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7:B7"/>
    <mergeCell ref="C7:D7"/>
    <mergeCell ref="A8:B8"/>
    <mergeCell ref="C8:D8"/>
    <mergeCell ref="A9:B9"/>
    <mergeCell ref="C9:D9"/>
    <mergeCell ref="A4:B4"/>
    <mergeCell ref="C4:D4"/>
    <mergeCell ref="A5:B5"/>
    <mergeCell ref="C5:D5"/>
    <mergeCell ref="A6:B6"/>
    <mergeCell ref="C6:D6"/>
    <mergeCell ref="A1:B1"/>
    <mergeCell ref="C1:D1"/>
    <mergeCell ref="A2:B2"/>
    <mergeCell ref="C2:D2"/>
    <mergeCell ref="A3:B3"/>
    <mergeCell ref="C3:D3"/>
  </mergeCells>
  <hyperlinks>
    <hyperlink ref="F1" r:id="rId1"/>
    <hyperlink ref="F2" r:id="rId2"/>
    <hyperlink ref="F3" r:id="rId3"/>
    <hyperlink ref="F4" r:id="rId4"/>
    <hyperlink ref="F5" r:id="rId5"/>
    <hyperlink ref="F6" r:id="rId6"/>
    <hyperlink ref="F7" r:id="rId7"/>
    <hyperlink ref="F8" r:id="rId8"/>
    <hyperlink ref="F9" r:id="rId9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18" r:id="rId18"/>
    <hyperlink ref="F19" r:id="rId19"/>
    <hyperlink ref="F20" r:id="rId20"/>
    <hyperlink ref="F21" r:id="rId21"/>
    <hyperlink ref="F23" r:id="rId22"/>
    <hyperlink ref="F24" r:id="rId23"/>
    <hyperlink ref="F22" r:id="rId2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53" workbookViewId="0">
      <selection activeCell="A36" sqref="A36:H55"/>
    </sheetView>
  </sheetViews>
  <sheetFormatPr baseColWidth="10" defaultRowHeight="15"/>
  <cols>
    <col min="2" max="2" width="16.7109375" customWidth="1"/>
    <col min="3" max="3" width="16.5703125" customWidth="1"/>
    <col min="4" max="4" width="36.28515625" customWidth="1"/>
    <col min="5" max="5" width="66.28515625" customWidth="1"/>
    <col min="6" max="6" width="18.140625" customWidth="1"/>
  </cols>
  <sheetData>
    <row r="1" spans="1:8">
      <c r="A1" s="376" t="s">
        <v>310</v>
      </c>
      <c r="B1" s="376"/>
      <c r="C1" s="376"/>
      <c r="D1" s="376"/>
      <c r="E1" s="376"/>
      <c r="F1" s="376"/>
      <c r="G1" s="376"/>
      <c r="H1" s="376"/>
    </row>
    <row r="2" spans="1:8">
      <c r="A2" s="94" t="s">
        <v>80</v>
      </c>
      <c r="B2" s="94" t="s">
        <v>311</v>
      </c>
      <c r="C2" s="94" t="s">
        <v>312</v>
      </c>
      <c r="D2" s="94" t="s">
        <v>313</v>
      </c>
      <c r="E2" s="94" t="s">
        <v>314</v>
      </c>
      <c r="F2" s="94" t="s">
        <v>315</v>
      </c>
      <c r="G2" s="94" t="s">
        <v>316</v>
      </c>
      <c r="H2" s="94" t="s">
        <v>317</v>
      </c>
    </row>
    <row r="3" spans="1:8">
      <c r="A3" s="121">
        <v>1</v>
      </c>
      <c r="B3" s="96" t="s">
        <v>318</v>
      </c>
      <c r="C3" s="117">
        <v>45476</v>
      </c>
      <c r="D3" s="96" t="s">
        <v>319</v>
      </c>
      <c r="E3" s="96" t="s">
        <v>320</v>
      </c>
      <c r="F3" s="98">
        <v>60</v>
      </c>
      <c r="G3" s="113">
        <v>30</v>
      </c>
      <c r="H3" s="113">
        <v>30</v>
      </c>
    </row>
    <row r="4" spans="1:8">
      <c r="A4" s="121">
        <v>2</v>
      </c>
      <c r="B4" s="96" t="s">
        <v>318</v>
      </c>
      <c r="C4" s="117">
        <v>45477</v>
      </c>
      <c r="D4" s="96" t="s">
        <v>321</v>
      </c>
      <c r="E4" s="96" t="s">
        <v>322</v>
      </c>
      <c r="F4" s="98">
        <v>15</v>
      </c>
      <c r="G4" s="113">
        <v>7</v>
      </c>
      <c r="H4" s="113">
        <v>8</v>
      </c>
    </row>
    <row r="5" spans="1:8">
      <c r="A5" s="121">
        <v>3</v>
      </c>
      <c r="B5" s="96" t="s">
        <v>323</v>
      </c>
      <c r="C5" s="117">
        <v>45477</v>
      </c>
      <c r="D5" s="96" t="s">
        <v>324</v>
      </c>
      <c r="E5" s="96" t="s">
        <v>325</v>
      </c>
      <c r="F5" s="98">
        <v>20</v>
      </c>
      <c r="G5" s="113">
        <v>10</v>
      </c>
      <c r="H5" s="113">
        <v>10</v>
      </c>
    </row>
    <row r="6" spans="1:8">
      <c r="A6" s="121">
        <v>4</v>
      </c>
      <c r="B6" s="96" t="s">
        <v>323</v>
      </c>
      <c r="C6" s="117">
        <v>45478</v>
      </c>
      <c r="D6" s="96" t="s">
        <v>326</v>
      </c>
      <c r="E6" s="96" t="s">
        <v>327</v>
      </c>
      <c r="F6" s="98">
        <v>500</v>
      </c>
      <c r="G6" s="113">
        <v>250</v>
      </c>
      <c r="H6" s="113">
        <v>250</v>
      </c>
    </row>
    <row r="7" spans="1:8">
      <c r="A7" s="121">
        <v>5</v>
      </c>
      <c r="B7" s="96" t="s">
        <v>318</v>
      </c>
      <c r="C7" s="117">
        <v>45481</v>
      </c>
      <c r="D7" s="96" t="s">
        <v>328</v>
      </c>
      <c r="E7" s="96" t="s">
        <v>329</v>
      </c>
      <c r="F7" s="98">
        <v>30</v>
      </c>
      <c r="G7" s="113">
        <v>15</v>
      </c>
      <c r="H7" s="113">
        <v>15</v>
      </c>
    </row>
    <row r="8" spans="1:8">
      <c r="A8" s="121">
        <v>6</v>
      </c>
      <c r="B8" s="96" t="s">
        <v>330</v>
      </c>
      <c r="C8" s="117">
        <v>45481</v>
      </c>
      <c r="D8" s="96" t="s">
        <v>328</v>
      </c>
      <c r="E8" s="96" t="s">
        <v>329</v>
      </c>
      <c r="F8" s="98">
        <v>30</v>
      </c>
      <c r="G8" s="113">
        <v>15</v>
      </c>
      <c r="H8" s="113">
        <v>15</v>
      </c>
    </row>
    <row r="9" spans="1:8">
      <c r="A9" s="121">
        <v>7</v>
      </c>
      <c r="B9" s="96" t="s">
        <v>331</v>
      </c>
      <c r="C9" s="117">
        <v>45482</v>
      </c>
      <c r="D9" s="96" t="s">
        <v>319</v>
      </c>
      <c r="E9" s="96" t="s">
        <v>332</v>
      </c>
      <c r="F9" s="98">
        <v>25</v>
      </c>
      <c r="G9" s="113">
        <v>15</v>
      </c>
      <c r="H9" s="113">
        <v>10</v>
      </c>
    </row>
    <row r="10" spans="1:8">
      <c r="A10" s="121">
        <v>8</v>
      </c>
      <c r="B10" s="96" t="s">
        <v>331</v>
      </c>
      <c r="C10" s="117">
        <v>45484</v>
      </c>
      <c r="D10" s="96" t="s">
        <v>321</v>
      </c>
      <c r="E10" s="96" t="s">
        <v>322</v>
      </c>
      <c r="F10" s="98">
        <v>11</v>
      </c>
      <c r="G10" s="113">
        <v>4</v>
      </c>
      <c r="H10" s="113">
        <v>7</v>
      </c>
    </row>
    <row r="11" spans="1:8">
      <c r="A11" s="121">
        <v>9</v>
      </c>
      <c r="B11" s="96" t="s">
        <v>318</v>
      </c>
      <c r="C11" s="117">
        <v>45492</v>
      </c>
      <c r="D11" s="96" t="s">
        <v>333</v>
      </c>
      <c r="E11" s="96" t="s">
        <v>334</v>
      </c>
      <c r="F11" s="98">
        <v>40</v>
      </c>
      <c r="G11" s="113">
        <v>20</v>
      </c>
      <c r="H11" s="113">
        <v>20</v>
      </c>
    </row>
    <row r="12" spans="1:8">
      <c r="A12" s="121">
        <v>10</v>
      </c>
      <c r="B12" s="96" t="s">
        <v>318</v>
      </c>
      <c r="C12" s="117">
        <v>45493</v>
      </c>
      <c r="D12" s="96" t="s">
        <v>335</v>
      </c>
      <c r="E12" s="96" t="s">
        <v>336</v>
      </c>
      <c r="F12" s="98">
        <v>100</v>
      </c>
      <c r="G12" s="113">
        <v>50</v>
      </c>
      <c r="H12" s="113">
        <v>50</v>
      </c>
    </row>
    <row r="13" spans="1:8">
      <c r="A13" s="121">
        <v>11</v>
      </c>
      <c r="B13" s="96" t="s">
        <v>331</v>
      </c>
      <c r="C13" s="117">
        <v>45498</v>
      </c>
      <c r="D13" s="96" t="s">
        <v>321</v>
      </c>
      <c r="E13" s="96" t="s">
        <v>322</v>
      </c>
      <c r="F13" s="98">
        <v>15</v>
      </c>
      <c r="G13" s="113">
        <v>8</v>
      </c>
      <c r="H13" s="113">
        <v>7</v>
      </c>
    </row>
    <row r="14" spans="1:8">
      <c r="A14" s="121">
        <v>12</v>
      </c>
      <c r="B14" s="123" t="s">
        <v>337</v>
      </c>
      <c r="C14" s="117">
        <v>45498</v>
      </c>
      <c r="D14" s="96" t="s">
        <v>338</v>
      </c>
      <c r="E14" s="96" t="s">
        <v>339</v>
      </c>
      <c r="F14" s="98">
        <v>300</v>
      </c>
      <c r="G14" s="113">
        <v>150</v>
      </c>
      <c r="H14" s="113">
        <v>150</v>
      </c>
    </row>
    <row r="15" spans="1:8">
      <c r="A15" s="121">
        <v>13</v>
      </c>
      <c r="B15" s="96" t="s">
        <v>331</v>
      </c>
      <c r="C15" s="117">
        <v>45499</v>
      </c>
      <c r="D15" s="96" t="s">
        <v>340</v>
      </c>
      <c r="E15" s="96" t="s">
        <v>341</v>
      </c>
      <c r="F15" s="98">
        <v>50</v>
      </c>
      <c r="G15" s="113">
        <v>25</v>
      </c>
      <c r="H15" s="113">
        <v>25</v>
      </c>
    </row>
    <row r="16" spans="1:8">
      <c r="A16" s="121">
        <v>14</v>
      </c>
      <c r="B16" s="96" t="s">
        <v>323</v>
      </c>
      <c r="C16" s="117">
        <v>45500</v>
      </c>
      <c r="D16" s="96" t="s">
        <v>342</v>
      </c>
      <c r="E16" s="96" t="s">
        <v>343</v>
      </c>
      <c r="F16" s="98">
        <v>150</v>
      </c>
      <c r="G16" s="113">
        <v>75</v>
      </c>
      <c r="H16" s="113">
        <v>75</v>
      </c>
    </row>
    <row r="17" spans="1:8">
      <c r="A17" s="121">
        <v>15</v>
      </c>
      <c r="B17" s="123" t="s">
        <v>337</v>
      </c>
      <c r="C17" s="117">
        <v>45504</v>
      </c>
      <c r="D17" s="96" t="s">
        <v>319</v>
      </c>
      <c r="E17" s="96" t="s">
        <v>344</v>
      </c>
      <c r="F17" s="98">
        <v>100</v>
      </c>
      <c r="G17" s="113">
        <v>50</v>
      </c>
      <c r="H17" s="113">
        <v>50</v>
      </c>
    </row>
    <row r="18" spans="1:8">
      <c r="A18" s="379"/>
      <c r="B18" s="379"/>
      <c r="C18" s="379"/>
      <c r="D18" s="379"/>
      <c r="E18" s="379"/>
      <c r="F18" s="98">
        <f>SUM(F3:F17)</f>
        <v>1446</v>
      </c>
      <c r="G18" s="113"/>
      <c r="H18" s="113"/>
    </row>
    <row r="19" spans="1:8">
      <c r="A19" s="377" t="s">
        <v>345</v>
      </c>
      <c r="B19" s="377"/>
      <c r="C19" s="377"/>
      <c r="D19" s="377"/>
      <c r="E19" s="377"/>
      <c r="F19" s="377"/>
      <c r="G19" s="377"/>
      <c r="H19" s="377"/>
    </row>
    <row r="20" spans="1:8" ht="17.25" customHeight="1">
      <c r="A20" s="111" t="s">
        <v>80</v>
      </c>
      <c r="B20" s="111" t="s">
        <v>311</v>
      </c>
      <c r="C20" s="111" t="s">
        <v>312</v>
      </c>
      <c r="D20" s="111" t="s">
        <v>313</v>
      </c>
      <c r="E20" s="111" t="s">
        <v>314</v>
      </c>
      <c r="F20" s="111" t="s">
        <v>315</v>
      </c>
      <c r="G20" s="111" t="s">
        <v>316</v>
      </c>
      <c r="H20" s="111" t="s">
        <v>317</v>
      </c>
    </row>
    <row r="21" spans="1:8" ht="17.25" customHeight="1">
      <c r="A21" s="122">
        <v>1</v>
      </c>
      <c r="B21" s="109" t="s">
        <v>318</v>
      </c>
      <c r="C21" s="110">
        <v>45505</v>
      </c>
      <c r="D21" s="109" t="s">
        <v>321</v>
      </c>
      <c r="E21" s="109" t="s">
        <v>322</v>
      </c>
      <c r="F21" s="99">
        <v>13</v>
      </c>
      <c r="G21" s="114">
        <v>5</v>
      </c>
      <c r="H21" s="114">
        <v>8</v>
      </c>
    </row>
    <row r="22" spans="1:8" ht="17.25" customHeight="1">
      <c r="A22" s="122">
        <v>2</v>
      </c>
      <c r="B22" s="109" t="s">
        <v>318</v>
      </c>
      <c r="C22" s="110">
        <v>45506</v>
      </c>
      <c r="D22" s="109" t="s">
        <v>346</v>
      </c>
      <c r="E22" s="109" t="s">
        <v>347</v>
      </c>
      <c r="F22" s="99">
        <v>300</v>
      </c>
      <c r="G22" s="114">
        <v>150</v>
      </c>
      <c r="H22" s="114">
        <v>150</v>
      </c>
    </row>
    <row r="23" spans="1:8" ht="17.25" customHeight="1">
      <c r="A23" s="122">
        <v>3</v>
      </c>
      <c r="B23" s="109" t="s">
        <v>323</v>
      </c>
      <c r="C23" s="110">
        <v>45507</v>
      </c>
      <c r="D23" s="109" t="s">
        <v>348</v>
      </c>
      <c r="E23" s="109" t="s">
        <v>349</v>
      </c>
      <c r="F23" s="99">
        <v>200</v>
      </c>
      <c r="G23" s="114">
        <v>100</v>
      </c>
      <c r="H23" s="114">
        <v>100</v>
      </c>
    </row>
    <row r="24" spans="1:8" ht="17.25" customHeight="1">
      <c r="A24" s="122">
        <v>4</v>
      </c>
      <c r="B24" s="109" t="s">
        <v>323</v>
      </c>
      <c r="C24" s="110">
        <v>45510</v>
      </c>
      <c r="D24" s="109" t="s">
        <v>350</v>
      </c>
      <c r="E24" s="109" t="s">
        <v>351</v>
      </c>
      <c r="F24" s="99">
        <v>100</v>
      </c>
      <c r="G24" s="114">
        <v>60</v>
      </c>
      <c r="H24" s="114">
        <v>40</v>
      </c>
    </row>
    <row r="25" spans="1:8" ht="17.25" customHeight="1">
      <c r="A25" s="122">
        <v>5</v>
      </c>
      <c r="B25" s="109" t="s">
        <v>330</v>
      </c>
      <c r="C25" s="110">
        <v>45510</v>
      </c>
      <c r="D25" s="109" t="s">
        <v>352</v>
      </c>
      <c r="E25" s="109" t="s">
        <v>353</v>
      </c>
      <c r="F25" s="99">
        <v>50</v>
      </c>
      <c r="G25" s="114">
        <v>30</v>
      </c>
      <c r="H25" s="114">
        <v>20</v>
      </c>
    </row>
    <row r="26" spans="1:8" ht="17.25" customHeight="1">
      <c r="A26" s="122">
        <v>6</v>
      </c>
      <c r="B26" s="109" t="s">
        <v>318</v>
      </c>
      <c r="C26" s="110">
        <v>45511</v>
      </c>
      <c r="D26" s="109" t="s">
        <v>354</v>
      </c>
      <c r="E26" s="109" t="s">
        <v>355</v>
      </c>
      <c r="F26" s="99">
        <v>150</v>
      </c>
      <c r="G26" s="114">
        <v>75</v>
      </c>
      <c r="H26" s="114">
        <v>75</v>
      </c>
    </row>
    <row r="27" spans="1:8" ht="17.25" customHeight="1">
      <c r="A27" s="122">
        <v>7</v>
      </c>
      <c r="B27" s="109" t="s">
        <v>318</v>
      </c>
      <c r="C27" s="110">
        <v>45512</v>
      </c>
      <c r="D27" s="109" t="s">
        <v>356</v>
      </c>
      <c r="E27" s="109" t="s">
        <v>355</v>
      </c>
      <c r="F27" s="99">
        <v>60</v>
      </c>
      <c r="G27" s="114">
        <v>30</v>
      </c>
      <c r="H27" s="114">
        <v>30</v>
      </c>
    </row>
    <row r="28" spans="1:8" ht="17.25" customHeight="1">
      <c r="A28" s="122">
        <v>8</v>
      </c>
      <c r="B28" s="109" t="s">
        <v>330</v>
      </c>
      <c r="C28" s="110">
        <v>45512</v>
      </c>
      <c r="D28" s="109" t="s">
        <v>321</v>
      </c>
      <c r="E28" s="109" t="s">
        <v>322</v>
      </c>
      <c r="F28" s="99">
        <v>15</v>
      </c>
      <c r="G28" s="114">
        <v>8</v>
      </c>
      <c r="H28" s="114">
        <v>7</v>
      </c>
    </row>
    <row r="29" spans="1:8" ht="17.25" customHeight="1">
      <c r="A29" s="122">
        <v>9</v>
      </c>
      <c r="B29" s="109" t="s">
        <v>323</v>
      </c>
      <c r="C29" s="110">
        <v>45513</v>
      </c>
      <c r="D29" s="109" t="s">
        <v>357</v>
      </c>
      <c r="E29" s="109" t="s">
        <v>358</v>
      </c>
      <c r="F29" s="99">
        <v>100</v>
      </c>
      <c r="G29" s="114">
        <v>50</v>
      </c>
      <c r="H29" s="114">
        <v>50</v>
      </c>
    </row>
    <row r="30" spans="1:8" ht="17.25" customHeight="1">
      <c r="A30" s="122">
        <v>10</v>
      </c>
      <c r="B30" s="124" t="s">
        <v>337</v>
      </c>
      <c r="C30" s="110">
        <v>45520</v>
      </c>
      <c r="D30" s="109" t="s">
        <v>359</v>
      </c>
      <c r="E30" s="109" t="s">
        <v>360</v>
      </c>
      <c r="F30" s="99">
        <v>700</v>
      </c>
      <c r="G30" s="114">
        <v>350</v>
      </c>
      <c r="H30" s="114">
        <v>350</v>
      </c>
    </row>
    <row r="31" spans="1:8" ht="17.25" customHeight="1">
      <c r="A31" s="122">
        <v>11</v>
      </c>
      <c r="B31" s="124" t="s">
        <v>337</v>
      </c>
      <c r="C31" s="110">
        <v>45522</v>
      </c>
      <c r="D31" s="109" t="s">
        <v>359</v>
      </c>
      <c r="E31" s="109" t="s">
        <v>361</v>
      </c>
      <c r="F31" s="99">
        <v>700</v>
      </c>
      <c r="G31" s="114">
        <v>350</v>
      </c>
      <c r="H31" s="114">
        <v>350</v>
      </c>
    </row>
    <row r="32" spans="1:8" ht="17.25" customHeight="1">
      <c r="A32" s="122">
        <v>12</v>
      </c>
      <c r="B32" s="109" t="s">
        <v>318</v>
      </c>
      <c r="C32" s="110">
        <v>45523</v>
      </c>
      <c r="D32" s="109" t="s">
        <v>362</v>
      </c>
      <c r="E32" s="109" t="s">
        <v>363</v>
      </c>
      <c r="F32" s="99">
        <v>80</v>
      </c>
      <c r="G32" s="114">
        <v>40</v>
      </c>
      <c r="H32" s="114">
        <v>40</v>
      </c>
    </row>
    <row r="33" spans="1:8" ht="17.25" customHeight="1">
      <c r="A33" s="378"/>
      <c r="B33" s="378"/>
      <c r="C33" s="378"/>
      <c r="D33" s="378"/>
      <c r="E33" s="378"/>
      <c r="F33" s="99">
        <f>SUM(F21:F32)</f>
        <v>2468</v>
      </c>
      <c r="G33" s="114"/>
      <c r="H33" s="114"/>
    </row>
    <row r="34" spans="1:8">
      <c r="A34" s="377" t="s">
        <v>364</v>
      </c>
      <c r="B34" s="377"/>
      <c r="C34" s="377"/>
      <c r="D34" s="377"/>
      <c r="E34" s="377"/>
      <c r="F34" s="377"/>
      <c r="G34" s="377"/>
      <c r="H34" s="377"/>
    </row>
    <row r="35" spans="1:8" ht="24" customHeight="1">
      <c r="A35" s="111" t="s">
        <v>80</v>
      </c>
      <c r="B35" s="111" t="s">
        <v>311</v>
      </c>
      <c r="C35" s="111" t="s">
        <v>312</v>
      </c>
      <c r="D35" s="111" t="s">
        <v>313</v>
      </c>
      <c r="E35" s="111" t="s">
        <v>314</v>
      </c>
      <c r="F35" s="111" t="s">
        <v>315</v>
      </c>
      <c r="G35" s="111" t="s">
        <v>316</v>
      </c>
      <c r="H35" s="111" t="s">
        <v>317</v>
      </c>
    </row>
    <row r="36" spans="1:8" ht="24" customHeight="1">
      <c r="A36" s="99">
        <v>1</v>
      </c>
      <c r="B36" s="109" t="s">
        <v>323</v>
      </c>
      <c r="C36" s="110">
        <v>45539</v>
      </c>
      <c r="D36" s="109" t="s">
        <v>365</v>
      </c>
      <c r="E36" s="109" t="s">
        <v>366</v>
      </c>
      <c r="F36" s="99">
        <v>400</v>
      </c>
      <c r="G36" s="114">
        <v>200</v>
      </c>
      <c r="H36" s="114">
        <v>200</v>
      </c>
    </row>
    <row r="37" spans="1:8" ht="24" customHeight="1">
      <c r="A37" s="99">
        <v>2</v>
      </c>
      <c r="B37" s="109" t="s">
        <v>331</v>
      </c>
      <c r="C37" s="110">
        <v>45540</v>
      </c>
      <c r="D37" s="109" t="s">
        <v>321</v>
      </c>
      <c r="E37" s="109" t="s">
        <v>322</v>
      </c>
      <c r="F37" s="99">
        <v>13</v>
      </c>
      <c r="G37" s="114">
        <v>8</v>
      </c>
      <c r="H37" s="114">
        <v>5</v>
      </c>
    </row>
    <row r="38" spans="1:8" ht="24" customHeight="1">
      <c r="A38" s="99">
        <v>3</v>
      </c>
      <c r="B38" s="109" t="s">
        <v>318</v>
      </c>
      <c r="C38" s="110">
        <v>45542</v>
      </c>
      <c r="D38" s="109" t="s">
        <v>367</v>
      </c>
      <c r="E38" s="109" t="s">
        <v>368</v>
      </c>
      <c r="F38" s="99">
        <v>200</v>
      </c>
      <c r="G38" s="114">
        <v>100</v>
      </c>
      <c r="H38" s="114">
        <v>100</v>
      </c>
    </row>
    <row r="39" spans="1:8" ht="24" customHeight="1">
      <c r="A39" s="99">
        <v>4</v>
      </c>
      <c r="B39" s="109" t="s">
        <v>318</v>
      </c>
      <c r="C39" s="110">
        <v>45547</v>
      </c>
      <c r="D39" s="109" t="s">
        <v>321</v>
      </c>
      <c r="E39" s="109" t="s">
        <v>322</v>
      </c>
      <c r="F39" s="99">
        <v>11</v>
      </c>
      <c r="G39" s="114">
        <v>7</v>
      </c>
      <c r="H39" s="114">
        <v>6</v>
      </c>
    </row>
    <row r="40" spans="1:8" ht="24" customHeight="1">
      <c r="A40" s="99">
        <v>5</v>
      </c>
      <c r="B40" s="109" t="s">
        <v>331</v>
      </c>
      <c r="C40" s="110">
        <v>45549</v>
      </c>
      <c r="D40" s="109" t="s">
        <v>369</v>
      </c>
      <c r="E40" s="109" t="s">
        <v>370</v>
      </c>
      <c r="F40" s="99">
        <v>150</v>
      </c>
      <c r="G40" s="114">
        <v>100</v>
      </c>
      <c r="H40" s="114">
        <v>50</v>
      </c>
    </row>
    <row r="41" spans="1:8" ht="24" customHeight="1">
      <c r="A41" s="99">
        <v>6</v>
      </c>
      <c r="B41" s="109" t="s">
        <v>323</v>
      </c>
      <c r="C41" s="110">
        <v>45549</v>
      </c>
      <c r="D41" s="109" t="s">
        <v>369</v>
      </c>
      <c r="E41" s="109" t="s">
        <v>370</v>
      </c>
      <c r="F41" s="99">
        <v>150</v>
      </c>
      <c r="G41" s="114">
        <v>100</v>
      </c>
      <c r="H41" s="114">
        <v>50</v>
      </c>
    </row>
    <row r="42" spans="1:8" ht="24" customHeight="1">
      <c r="A42" s="99">
        <v>7</v>
      </c>
      <c r="B42" s="109" t="s">
        <v>331</v>
      </c>
      <c r="C42" s="110">
        <v>45550</v>
      </c>
      <c r="D42" s="109" t="s">
        <v>371</v>
      </c>
      <c r="E42" s="109" t="s">
        <v>372</v>
      </c>
      <c r="F42" s="99">
        <v>60</v>
      </c>
      <c r="G42" s="114">
        <v>30</v>
      </c>
      <c r="H42" s="114">
        <v>30</v>
      </c>
    </row>
    <row r="43" spans="1:8" ht="24" customHeight="1">
      <c r="A43" s="99">
        <v>8</v>
      </c>
      <c r="B43" s="109" t="s">
        <v>323</v>
      </c>
      <c r="C43" s="110">
        <v>45552</v>
      </c>
      <c r="D43" s="109" t="s">
        <v>373</v>
      </c>
      <c r="E43" s="109" t="s">
        <v>325</v>
      </c>
      <c r="F43" s="99">
        <v>100</v>
      </c>
      <c r="G43" s="114">
        <v>50</v>
      </c>
      <c r="H43" s="114">
        <v>50</v>
      </c>
    </row>
    <row r="44" spans="1:8" ht="24" customHeight="1">
      <c r="A44" s="99">
        <v>9</v>
      </c>
      <c r="B44" s="109" t="s">
        <v>330</v>
      </c>
      <c r="C44" s="110">
        <v>45554</v>
      </c>
      <c r="D44" s="109" t="s">
        <v>321</v>
      </c>
      <c r="E44" s="109" t="s">
        <v>322</v>
      </c>
      <c r="F44" s="99">
        <v>15</v>
      </c>
      <c r="G44" s="114">
        <v>7</v>
      </c>
      <c r="H44" s="114">
        <v>8</v>
      </c>
    </row>
    <row r="45" spans="1:8" ht="24" customHeight="1">
      <c r="A45" s="99">
        <v>10</v>
      </c>
      <c r="B45" s="124" t="s">
        <v>337</v>
      </c>
      <c r="C45" s="110">
        <v>45554</v>
      </c>
      <c r="D45" s="109" t="s">
        <v>374</v>
      </c>
      <c r="E45" s="109" t="s">
        <v>375</v>
      </c>
      <c r="F45" s="99">
        <v>200</v>
      </c>
      <c r="G45" s="114">
        <v>100</v>
      </c>
      <c r="H45" s="114">
        <v>100</v>
      </c>
    </row>
    <row r="46" spans="1:8" ht="24" customHeight="1">
      <c r="A46" s="99">
        <v>11</v>
      </c>
      <c r="B46" s="109" t="s">
        <v>331</v>
      </c>
      <c r="C46" s="110">
        <v>45554</v>
      </c>
      <c r="D46" s="109" t="s">
        <v>374</v>
      </c>
      <c r="E46" s="109" t="s">
        <v>375</v>
      </c>
      <c r="F46" s="99">
        <v>200</v>
      </c>
      <c r="G46" s="114">
        <v>100</v>
      </c>
      <c r="H46" s="114">
        <v>100</v>
      </c>
    </row>
    <row r="47" spans="1:8" ht="24" customHeight="1">
      <c r="A47" s="99">
        <v>12</v>
      </c>
      <c r="B47" s="109" t="s">
        <v>318</v>
      </c>
      <c r="C47" s="110">
        <v>45555</v>
      </c>
      <c r="D47" s="109" t="s">
        <v>328</v>
      </c>
      <c r="E47" s="109" t="s">
        <v>376</v>
      </c>
      <c r="F47" s="99">
        <v>30</v>
      </c>
      <c r="G47" s="114">
        <v>15</v>
      </c>
      <c r="H47" s="114">
        <v>15</v>
      </c>
    </row>
    <row r="48" spans="1:8" ht="24" customHeight="1">
      <c r="A48" s="99">
        <v>13</v>
      </c>
      <c r="B48" s="109" t="s">
        <v>330</v>
      </c>
      <c r="C48" s="110">
        <v>45555</v>
      </c>
      <c r="D48" s="109" t="s">
        <v>328</v>
      </c>
      <c r="E48" s="109" t="s">
        <v>376</v>
      </c>
      <c r="F48" s="99">
        <v>30</v>
      </c>
      <c r="G48" s="114">
        <v>15</v>
      </c>
      <c r="H48" s="114">
        <v>15</v>
      </c>
    </row>
    <row r="49" spans="1:8" ht="24" customHeight="1">
      <c r="A49" s="99">
        <v>14</v>
      </c>
      <c r="B49" s="109" t="s">
        <v>331</v>
      </c>
      <c r="C49" s="110">
        <v>45556</v>
      </c>
      <c r="D49" s="109" t="s">
        <v>377</v>
      </c>
      <c r="E49" s="109" t="s">
        <v>347</v>
      </c>
      <c r="F49" s="99">
        <v>50</v>
      </c>
      <c r="G49" s="114">
        <v>25</v>
      </c>
      <c r="H49" s="114">
        <v>25</v>
      </c>
    </row>
    <row r="50" spans="1:8" ht="24" customHeight="1">
      <c r="A50" s="99">
        <v>15</v>
      </c>
      <c r="B50" s="109" t="s">
        <v>331</v>
      </c>
      <c r="C50" s="110">
        <v>45561</v>
      </c>
      <c r="D50" s="109" t="s">
        <v>321</v>
      </c>
      <c r="E50" s="109" t="s">
        <v>322</v>
      </c>
      <c r="F50" s="99">
        <v>12</v>
      </c>
      <c r="G50" s="114">
        <v>6</v>
      </c>
      <c r="H50" s="114">
        <v>6</v>
      </c>
    </row>
    <row r="51" spans="1:8" ht="24" customHeight="1">
      <c r="A51" s="99">
        <v>16</v>
      </c>
      <c r="B51" s="124" t="s">
        <v>337</v>
      </c>
      <c r="C51" s="110">
        <v>45541</v>
      </c>
      <c r="D51" s="109" t="s">
        <v>338</v>
      </c>
      <c r="E51" s="109" t="s">
        <v>378</v>
      </c>
      <c r="F51" s="99">
        <v>600</v>
      </c>
      <c r="G51" s="114">
        <v>300</v>
      </c>
      <c r="H51" s="114">
        <v>300</v>
      </c>
    </row>
    <row r="52" spans="1:8" ht="24" customHeight="1">
      <c r="A52" s="99">
        <v>17</v>
      </c>
      <c r="B52" s="109" t="s">
        <v>323</v>
      </c>
      <c r="C52" s="110">
        <v>45561</v>
      </c>
      <c r="D52" s="109" t="s">
        <v>379</v>
      </c>
      <c r="E52" s="109" t="s">
        <v>380</v>
      </c>
      <c r="F52" s="99">
        <v>100</v>
      </c>
      <c r="G52" s="114">
        <v>50</v>
      </c>
      <c r="H52" s="114">
        <v>50</v>
      </c>
    </row>
    <row r="53" spans="1:8" ht="24" customHeight="1">
      <c r="A53" s="99">
        <v>18</v>
      </c>
      <c r="B53" s="109" t="s">
        <v>318</v>
      </c>
      <c r="C53" s="110">
        <v>45562</v>
      </c>
      <c r="D53" s="109" t="s">
        <v>381</v>
      </c>
      <c r="E53" s="109" t="s">
        <v>382</v>
      </c>
      <c r="F53" s="99">
        <v>200</v>
      </c>
      <c r="G53" s="114">
        <v>100</v>
      </c>
      <c r="H53" s="114">
        <v>100</v>
      </c>
    </row>
    <row r="54" spans="1:8" ht="24" customHeight="1">
      <c r="A54" s="99">
        <v>19</v>
      </c>
      <c r="B54" s="109" t="s">
        <v>318</v>
      </c>
      <c r="C54" s="110">
        <v>45563</v>
      </c>
      <c r="D54" s="109" t="s">
        <v>383</v>
      </c>
      <c r="E54" s="109" t="s">
        <v>384</v>
      </c>
      <c r="F54" s="99">
        <v>150</v>
      </c>
      <c r="G54" s="114">
        <v>75</v>
      </c>
      <c r="H54" s="114">
        <v>75</v>
      </c>
    </row>
    <row r="55" spans="1:8" ht="24" customHeight="1">
      <c r="A55" s="99">
        <v>20</v>
      </c>
      <c r="B55" s="109" t="s">
        <v>330</v>
      </c>
      <c r="C55" s="110">
        <v>45565</v>
      </c>
      <c r="D55" s="109" t="s">
        <v>385</v>
      </c>
      <c r="E55" s="109" t="s">
        <v>386</v>
      </c>
      <c r="F55" s="99">
        <v>30</v>
      </c>
      <c r="G55" s="114">
        <v>15</v>
      </c>
      <c r="H55" s="114">
        <v>15</v>
      </c>
    </row>
    <row r="56" spans="1:8">
      <c r="F56" s="86">
        <f>SUM(F36:F55)</f>
        <v>2701</v>
      </c>
    </row>
  </sheetData>
  <mergeCells count="5">
    <mergeCell ref="A1:H1"/>
    <mergeCell ref="A19:H19"/>
    <mergeCell ref="A34:H34"/>
    <mergeCell ref="A33:E33"/>
    <mergeCell ref="A18:E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13" workbookViewId="0">
      <selection activeCell="L12" sqref="L12"/>
    </sheetView>
  </sheetViews>
  <sheetFormatPr baseColWidth="10" defaultRowHeight="15"/>
  <cols>
    <col min="2" max="2" width="17.28515625" customWidth="1"/>
    <col min="3" max="3" width="13.5703125" customWidth="1"/>
    <col min="9" max="9" width="13.140625" customWidth="1"/>
    <col min="10" max="10" width="17.140625" customWidth="1"/>
    <col min="13" max="13" width="13.7109375" customWidth="1"/>
    <col min="15" max="15" width="22.5703125" customWidth="1"/>
  </cols>
  <sheetData>
    <row r="1" spans="1:15">
      <c r="A1" s="380" t="s">
        <v>387</v>
      </c>
      <c r="B1" s="380"/>
      <c r="C1" s="380"/>
      <c r="D1" s="380"/>
      <c r="E1" s="380"/>
      <c r="F1" s="119"/>
      <c r="G1" s="380" t="s">
        <v>388</v>
      </c>
      <c r="H1" s="380"/>
      <c r="I1" s="380"/>
      <c r="J1" s="380"/>
      <c r="K1" s="112"/>
      <c r="L1" s="380" t="s">
        <v>389</v>
      </c>
      <c r="M1" s="380"/>
      <c r="N1" s="380"/>
      <c r="O1" s="380"/>
    </row>
    <row r="2" spans="1:15">
      <c r="A2" s="94" t="s">
        <v>80</v>
      </c>
      <c r="B2" s="94" t="s">
        <v>311</v>
      </c>
      <c r="C2" s="94" t="s">
        <v>312</v>
      </c>
      <c r="D2" s="396" t="s">
        <v>313</v>
      </c>
      <c r="E2" s="396"/>
      <c r="F2" s="120"/>
      <c r="G2" s="94" t="s">
        <v>80</v>
      </c>
      <c r="H2" s="94" t="s">
        <v>311</v>
      </c>
      <c r="I2" s="94" t="s">
        <v>312</v>
      </c>
      <c r="J2" s="94" t="s">
        <v>313</v>
      </c>
      <c r="K2" s="112"/>
      <c r="L2" s="94" t="s">
        <v>80</v>
      </c>
      <c r="M2" s="94" t="s">
        <v>311</v>
      </c>
      <c r="N2" s="94" t="s">
        <v>312</v>
      </c>
      <c r="O2" s="94" t="s">
        <v>313</v>
      </c>
    </row>
    <row r="3" spans="1:15" ht="27.75" customHeight="1">
      <c r="A3" s="98">
        <v>1</v>
      </c>
      <c r="B3" s="381" t="s">
        <v>318</v>
      </c>
      <c r="C3" s="117">
        <v>45474</v>
      </c>
      <c r="D3" s="397" t="s">
        <v>390</v>
      </c>
      <c r="E3" s="398"/>
      <c r="F3" s="115"/>
      <c r="G3" s="98">
        <v>1</v>
      </c>
      <c r="H3" s="384" t="s">
        <v>318</v>
      </c>
      <c r="I3" s="117">
        <v>45505</v>
      </c>
      <c r="J3" s="98" t="s">
        <v>390</v>
      </c>
      <c r="K3" s="112"/>
      <c r="L3" s="98">
        <v>1</v>
      </c>
      <c r="M3" s="381" t="s">
        <v>318</v>
      </c>
      <c r="N3" s="117">
        <v>45540</v>
      </c>
      <c r="O3" s="96" t="s">
        <v>390</v>
      </c>
    </row>
    <row r="4" spans="1:15" ht="27.75" customHeight="1">
      <c r="A4" s="98">
        <v>2</v>
      </c>
      <c r="B4" s="382"/>
      <c r="C4" s="117">
        <v>45475</v>
      </c>
      <c r="D4" s="397" t="s">
        <v>390</v>
      </c>
      <c r="E4" s="398"/>
      <c r="F4" s="115"/>
      <c r="G4" s="98">
        <v>2</v>
      </c>
      <c r="H4" s="385"/>
      <c r="I4" s="117">
        <v>45516</v>
      </c>
      <c r="J4" s="98" t="s">
        <v>390</v>
      </c>
      <c r="K4" s="112"/>
      <c r="L4" s="126">
        <v>2</v>
      </c>
      <c r="M4" s="383"/>
      <c r="N4" s="117">
        <v>45561</v>
      </c>
      <c r="O4" s="96" t="s">
        <v>390</v>
      </c>
    </row>
    <row r="5" spans="1:15" ht="27.75" customHeight="1">
      <c r="A5" s="98">
        <v>3</v>
      </c>
      <c r="B5" s="382"/>
      <c r="C5" s="117">
        <v>45476</v>
      </c>
      <c r="D5" s="397" t="s">
        <v>390</v>
      </c>
      <c r="E5" s="398"/>
      <c r="F5" s="115"/>
      <c r="G5" s="98">
        <v>3</v>
      </c>
      <c r="H5" s="385"/>
      <c r="I5" s="117">
        <v>45522</v>
      </c>
      <c r="J5" s="98" t="s">
        <v>390</v>
      </c>
      <c r="K5" s="112"/>
      <c r="L5" s="98">
        <v>1</v>
      </c>
      <c r="M5" s="387" t="s">
        <v>391</v>
      </c>
      <c r="N5" s="117">
        <v>45538</v>
      </c>
      <c r="O5" s="96" t="s">
        <v>390</v>
      </c>
    </row>
    <row r="6" spans="1:15" ht="27.75" customHeight="1">
      <c r="A6" s="126">
        <v>4</v>
      </c>
      <c r="B6" s="383"/>
      <c r="C6" s="117">
        <v>45491</v>
      </c>
      <c r="D6" s="397" t="s">
        <v>390</v>
      </c>
      <c r="E6" s="398"/>
      <c r="F6" s="115"/>
      <c r="G6" s="126">
        <v>4</v>
      </c>
      <c r="H6" s="386"/>
      <c r="I6" s="117">
        <v>45526</v>
      </c>
      <c r="J6" s="98" t="s">
        <v>390</v>
      </c>
      <c r="K6" s="112"/>
      <c r="L6" s="98">
        <v>2</v>
      </c>
      <c r="M6" s="388"/>
      <c r="N6" s="117">
        <v>45539</v>
      </c>
      <c r="O6" s="96" t="s">
        <v>390</v>
      </c>
    </row>
    <row r="7" spans="1:15" ht="27.75" customHeight="1">
      <c r="A7" s="98">
        <v>1</v>
      </c>
      <c r="B7" s="387" t="s">
        <v>391</v>
      </c>
      <c r="C7" s="117">
        <v>45475</v>
      </c>
      <c r="D7" s="397" t="s">
        <v>390</v>
      </c>
      <c r="E7" s="398"/>
      <c r="F7" s="115"/>
      <c r="G7" s="98">
        <v>1</v>
      </c>
      <c r="H7" s="390" t="s">
        <v>391</v>
      </c>
      <c r="I7" s="117">
        <v>45510</v>
      </c>
      <c r="J7" s="98" t="s">
        <v>390</v>
      </c>
      <c r="K7" s="112"/>
      <c r="L7" s="98">
        <v>3</v>
      </c>
      <c r="M7" s="388"/>
      <c r="N7" s="117">
        <v>45545</v>
      </c>
      <c r="O7" s="96" t="s">
        <v>390</v>
      </c>
    </row>
    <row r="8" spans="1:15" ht="27.75" customHeight="1">
      <c r="A8" s="98">
        <v>2</v>
      </c>
      <c r="B8" s="388"/>
      <c r="C8" s="117">
        <v>45476</v>
      </c>
      <c r="D8" s="397" t="s">
        <v>390</v>
      </c>
      <c r="E8" s="398"/>
      <c r="F8" s="115"/>
      <c r="G8" s="98">
        <v>2</v>
      </c>
      <c r="H8" s="391"/>
      <c r="I8" s="117">
        <v>45511</v>
      </c>
      <c r="J8" s="98" t="s">
        <v>390</v>
      </c>
      <c r="K8" s="112"/>
      <c r="L8" s="98">
        <v>4</v>
      </c>
      <c r="M8" s="388"/>
      <c r="N8" s="117">
        <v>45551</v>
      </c>
      <c r="O8" s="96" t="s">
        <v>390</v>
      </c>
    </row>
    <row r="9" spans="1:15" ht="27.75" customHeight="1">
      <c r="A9" s="98">
        <v>3</v>
      </c>
      <c r="B9" s="388"/>
      <c r="C9" s="117">
        <v>45496</v>
      </c>
      <c r="D9" s="397" t="s">
        <v>390</v>
      </c>
      <c r="E9" s="398"/>
      <c r="F9" s="115"/>
      <c r="G9" s="98">
        <v>3</v>
      </c>
      <c r="H9" s="391"/>
      <c r="I9" s="117">
        <v>45517</v>
      </c>
      <c r="J9" s="98" t="s">
        <v>390</v>
      </c>
      <c r="K9" s="112"/>
      <c r="L9" s="98">
        <v>5</v>
      </c>
      <c r="M9" s="388"/>
      <c r="N9" s="117">
        <v>45552</v>
      </c>
      <c r="O9" s="96" t="s">
        <v>390</v>
      </c>
    </row>
    <row r="10" spans="1:15" ht="27.75" customHeight="1">
      <c r="A10" s="98">
        <v>4</v>
      </c>
      <c r="B10" s="388"/>
      <c r="C10" s="117">
        <v>45497</v>
      </c>
      <c r="D10" s="397" t="s">
        <v>390</v>
      </c>
      <c r="E10" s="398"/>
      <c r="F10" s="115"/>
      <c r="G10" s="98">
        <v>4</v>
      </c>
      <c r="H10" s="391"/>
      <c r="I10" s="117">
        <v>45518</v>
      </c>
      <c r="J10" s="98" t="s">
        <v>390</v>
      </c>
      <c r="K10" s="112"/>
      <c r="L10" s="98">
        <v>6</v>
      </c>
      <c r="M10" s="388"/>
      <c r="N10" s="117">
        <v>45553</v>
      </c>
      <c r="O10" s="96" t="s">
        <v>390</v>
      </c>
    </row>
    <row r="11" spans="1:15" ht="27.75" customHeight="1">
      <c r="A11" s="125">
        <v>5</v>
      </c>
      <c r="B11" s="389"/>
      <c r="C11" s="117">
        <v>45503</v>
      </c>
      <c r="D11" s="397" t="s">
        <v>390</v>
      </c>
      <c r="E11" s="398"/>
      <c r="F11" s="115"/>
      <c r="G11" s="98">
        <v>5</v>
      </c>
      <c r="H11" s="391"/>
      <c r="I11" s="117">
        <v>45525</v>
      </c>
      <c r="J11" s="98" t="s">
        <v>390</v>
      </c>
      <c r="K11" s="112"/>
      <c r="L11" s="98">
        <v>7</v>
      </c>
      <c r="M11" s="388"/>
      <c r="N11" s="117">
        <v>45559</v>
      </c>
      <c r="O11" s="96" t="s">
        <v>390</v>
      </c>
    </row>
    <row r="12" spans="1:15" ht="27.75" customHeight="1">
      <c r="A12" s="98">
        <v>1</v>
      </c>
      <c r="B12" s="393" t="s">
        <v>323</v>
      </c>
      <c r="C12" s="117">
        <v>45475</v>
      </c>
      <c r="D12" s="397" t="s">
        <v>390</v>
      </c>
      <c r="E12" s="398"/>
      <c r="F12" s="115"/>
      <c r="G12" s="98">
        <v>6</v>
      </c>
      <c r="H12" s="391"/>
      <c r="I12" s="117">
        <v>45527</v>
      </c>
      <c r="J12" s="98" t="s">
        <v>390</v>
      </c>
      <c r="K12" s="112"/>
      <c r="L12" s="125">
        <v>8</v>
      </c>
      <c r="M12" s="389"/>
      <c r="N12" s="117">
        <v>45560</v>
      </c>
      <c r="O12" s="96" t="s">
        <v>390</v>
      </c>
    </row>
    <row r="13" spans="1:15" ht="27.75" customHeight="1">
      <c r="A13" s="98">
        <v>2</v>
      </c>
      <c r="B13" s="394"/>
      <c r="C13" s="117">
        <v>45476</v>
      </c>
      <c r="D13" s="397" t="s">
        <v>390</v>
      </c>
      <c r="E13" s="398"/>
      <c r="F13" s="115"/>
      <c r="G13" s="98">
        <v>7</v>
      </c>
      <c r="H13" s="391"/>
      <c r="I13" s="117">
        <v>45531</v>
      </c>
      <c r="J13" s="98" t="s">
        <v>390</v>
      </c>
      <c r="K13" s="112"/>
      <c r="L13" s="98">
        <v>1</v>
      </c>
      <c r="M13" s="393" t="s">
        <v>323</v>
      </c>
      <c r="N13" s="117">
        <v>45538</v>
      </c>
      <c r="O13" s="96" t="s">
        <v>390</v>
      </c>
    </row>
    <row r="14" spans="1:15" ht="27.75" customHeight="1">
      <c r="A14" s="98">
        <v>3</v>
      </c>
      <c r="B14" s="394"/>
      <c r="C14" s="117">
        <v>45489</v>
      </c>
      <c r="D14" s="397" t="s">
        <v>390</v>
      </c>
      <c r="E14" s="398"/>
      <c r="F14" s="115"/>
      <c r="G14" s="125">
        <v>8</v>
      </c>
      <c r="H14" s="392"/>
      <c r="I14" s="117">
        <v>45532</v>
      </c>
      <c r="J14" s="98" t="s">
        <v>390</v>
      </c>
      <c r="K14" s="112"/>
      <c r="L14" s="98">
        <v>2</v>
      </c>
      <c r="M14" s="394"/>
      <c r="N14" s="117">
        <v>45545</v>
      </c>
      <c r="O14" s="96" t="s">
        <v>390</v>
      </c>
    </row>
    <row r="15" spans="1:15" ht="27.75" customHeight="1">
      <c r="A15" s="98">
        <v>4</v>
      </c>
      <c r="B15" s="394"/>
      <c r="C15" s="117">
        <v>45496</v>
      </c>
      <c r="D15" s="397" t="s">
        <v>390</v>
      </c>
      <c r="E15" s="398"/>
      <c r="F15" s="115"/>
      <c r="G15" s="98">
        <v>1</v>
      </c>
      <c r="H15" s="393" t="s">
        <v>323</v>
      </c>
      <c r="I15" s="117">
        <v>45516</v>
      </c>
      <c r="J15" s="98" t="s">
        <v>390</v>
      </c>
      <c r="K15" s="112"/>
      <c r="L15" s="127">
        <v>3</v>
      </c>
      <c r="M15" s="395"/>
      <c r="N15" s="117">
        <v>45559</v>
      </c>
      <c r="O15" s="96" t="s">
        <v>390</v>
      </c>
    </row>
    <row r="16" spans="1:15" ht="27.75" customHeight="1">
      <c r="A16" s="127">
        <v>5</v>
      </c>
      <c r="B16" s="395"/>
      <c r="C16" s="117">
        <v>45503</v>
      </c>
      <c r="D16" s="397" t="s">
        <v>390</v>
      </c>
      <c r="E16" s="398"/>
      <c r="F16" s="115"/>
      <c r="G16" s="98">
        <v>2</v>
      </c>
      <c r="H16" s="394"/>
      <c r="I16" s="117">
        <v>45517</v>
      </c>
      <c r="J16" s="98" t="s">
        <v>390</v>
      </c>
      <c r="K16" s="112"/>
      <c r="L16" s="98">
        <v>1</v>
      </c>
      <c r="M16" s="399" t="s">
        <v>392</v>
      </c>
      <c r="N16" s="117">
        <v>45537</v>
      </c>
      <c r="O16" s="96" t="s">
        <v>390</v>
      </c>
    </row>
    <row r="17" spans="1:15" ht="27.75" customHeight="1">
      <c r="A17" s="98">
        <v>1</v>
      </c>
      <c r="B17" s="402" t="s">
        <v>392</v>
      </c>
      <c r="C17" s="117">
        <v>45474</v>
      </c>
      <c r="D17" s="397" t="s">
        <v>390</v>
      </c>
      <c r="E17" s="398"/>
      <c r="F17" s="115"/>
      <c r="G17" s="127">
        <v>3</v>
      </c>
      <c r="H17" s="395"/>
      <c r="I17" s="117">
        <v>45522</v>
      </c>
      <c r="J17" s="98" t="s">
        <v>390</v>
      </c>
      <c r="K17" s="112"/>
      <c r="L17" s="98">
        <v>2</v>
      </c>
      <c r="M17" s="400"/>
      <c r="N17" s="117">
        <v>45538</v>
      </c>
      <c r="O17" s="96" t="s">
        <v>390</v>
      </c>
    </row>
    <row r="18" spans="1:15" ht="27.75" customHeight="1">
      <c r="A18" s="98">
        <v>2</v>
      </c>
      <c r="B18" s="403"/>
      <c r="C18" s="117">
        <v>45475</v>
      </c>
      <c r="D18" s="397" t="s">
        <v>390</v>
      </c>
      <c r="E18" s="398"/>
      <c r="F18" s="115"/>
      <c r="G18" s="98">
        <v>1</v>
      </c>
      <c r="H18" s="399" t="s">
        <v>392</v>
      </c>
      <c r="I18" s="117">
        <v>45505</v>
      </c>
      <c r="J18" s="98" t="s">
        <v>390</v>
      </c>
      <c r="K18" s="112"/>
      <c r="L18" s="98">
        <v>3</v>
      </c>
      <c r="M18" s="400"/>
      <c r="N18" s="117">
        <v>45540</v>
      </c>
      <c r="O18" s="96" t="s">
        <v>390</v>
      </c>
    </row>
    <row r="19" spans="1:15" ht="27.75" customHeight="1">
      <c r="A19" s="98">
        <v>3</v>
      </c>
      <c r="B19" s="403"/>
      <c r="C19" s="117">
        <v>45476</v>
      </c>
      <c r="D19" s="397" t="s">
        <v>390</v>
      </c>
      <c r="E19" s="398"/>
      <c r="F19" s="115"/>
      <c r="G19" s="98">
        <v>2</v>
      </c>
      <c r="H19" s="400"/>
      <c r="I19" s="117">
        <v>45509</v>
      </c>
      <c r="J19" s="98" t="s">
        <v>390</v>
      </c>
      <c r="K19" s="112"/>
      <c r="L19" s="98">
        <v>4</v>
      </c>
      <c r="M19" s="400"/>
      <c r="N19" s="117">
        <v>45544</v>
      </c>
      <c r="O19" s="96" t="s">
        <v>390</v>
      </c>
    </row>
    <row r="20" spans="1:15" ht="27.75" customHeight="1">
      <c r="A20" s="98">
        <v>4</v>
      </c>
      <c r="B20" s="403"/>
      <c r="C20" s="117">
        <v>45477</v>
      </c>
      <c r="D20" s="397" t="s">
        <v>390</v>
      </c>
      <c r="E20" s="398"/>
      <c r="F20" s="115"/>
      <c r="G20" s="98">
        <v>3</v>
      </c>
      <c r="H20" s="400"/>
      <c r="I20" s="117">
        <v>45510</v>
      </c>
      <c r="J20" s="98" t="s">
        <v>390</v>
      </c>
      <c r="K20" s="112"/>
      <c r="L20" s="98">
        <v>5</v>
      </c>
      <c r="M20" s="400"/>
      <c r="N20" s="117">
        <v>45545</v>
      </c>
      <c r="O20" s="96" t="s">
        <v>393</v>
      </c>
    </row>
    <row r="21" spans="1:15" ht="27.75" customHeight="1">
      <c r="A21" s="98">
        <v>5</v>
      </c>
      <c r="B21" s="403"/>
      <c r="C21" s="117">
        <v>45481</v>
      </c>
      <c r="D21" s="397" t="s">
        <v>390</v>
      </c>
      <c r="E21" s="398"/>
      <c r="F21" s="115"/>
      <c r="G21" s="98">
        <v>4</v>
      </c>
      <c r="H21" s="400"/>
      <c r="I21" s="117">
        <v>45511</v>
      </c>
      <c r="J21" s="98" t="s">
        <v>390</v>
      </c>
      <c r="K21" s="112"/>
      <c r="L21" s="98">
        <v>6</v>
      </c>
      <c r="M21" s="400"/>
      <c r="N21" s="117">
        <v>45551</v>
      </c>
      <c r="O21" s="96" t="s">
        <v>390</v>
      </c>
    </row>
    <row r="22" spans="1:15" ht="27.75" customHeight="1">
      <c r="A22" s="98">
        <v>6</v>
      </c>
      <c r="B22" s="403"/>
      <c r="C22" s="117">
        <v>45482</v>
      </c>
      <c r="D22" s="397" t="s">
        <v>390</v>
      </c>
      <c r="E22" s="398"/>
      <c r="F22" s="115"/>
      <c r="G22" s="98">
        <v>5</v>
      </c>
      <c r="H22" s="400"/>
      <c r="I22" s="117">
        <v>45513</v>
      </c>
      <c r="J22" s="98" t="s">
        <v>390</v>
      </c>
      <c r="K22" s="112"/>
      <c r="L22" s="98">
        <v>7</v>
      </c>
      <c r="M22" s="400"/>
      <c r="N22" s="117">
        <v>45552</v>
      </c>
      <c r="O22" s="96" t="s">
        <v>390</v>
      </c>
    </row>
    <row r="23" spans="1:15" ht="27.75" customHeight="1">
      <c r="A23" s="98">
        <v>7</v>
      </c>
      <c r="B23" s="403"/>
      <c r="C23" s="117">
        <v>45483</v>
      </c>
      <c r="D23" s="397" t="s">
        <v>390</v>
      </c>
      <c r="E23" s="398"/>
      <c r="F23" s="115"/>
      <c r="G23" s="98">
        <v>6</v>
      </c>
      <c r="H23" s="400"/>
      <c r="I23" s="117">
        <v>45516</v>
      </c>
      <c r="J23" s="98" t="s">
        <v>393</v>
      </c>
      <c r="K23" s="112"/>
      <c r="L23" s="98">
        <v>8</v>
      </c>
      <c r="M23" s="400"/>
      <c r="N23" s="117">
        <v>45553</v>
      </c>
      <c r="O23" s="96" t="s">
        <v>390</v>
      </c>
    </row>
    <row r="24" spans="1:15" ht="27.75" customHeight="1">
      <c r="A24" s="98">
        <v>8</v>
      </c>
      <c r="B24" s="403"/>
      <c r="C24" s="117">
        <v>45488</v>
      </c>
      <c r="D24" s="397" t="s">
        <v>390</v>
      </c>
      <c r="E24" s="398"/>
      <c r="F24" s="115"/>
      <c r="G24" s="98">
        <v>7</v>
      </c>
      <c r="H24" s="400"/>
      <c r="I24" s="117">
        <v>45517</v>
      </c>
      <c r="J24" s="98" t="s">
        <v>390</v>
      </c>
      <c r="K24" s="112"/>
      <c r="L24" s="98">
        <v>9</v>
      </c>
      <c r="M24" s="400"/>
      <c r="N24" s="117">
        <v>45554</v>
      </c>
      <c r="O24" s="96" t="s">
        <v>390</v>
      </c>
    </row>
    <row r="25" spans="1:15" ht="27.75" customHeight="1">
      <c r="A25" s="98">
        <v>9</v>
      </c>
      <c r="B25" s="403"/>
      <c r="C25" s="117">
        <v>45489</v>
      </c>
      <c r="D25" s="397" t="s">
        <v>390</v>
      </c>
      <c r="E25" s="398"/>
      <c r="F25" s="115"/>
      <c r="G25" s="98">
        <v>8</v>
      </c>
      <c r="H25" s="400"/>
      <c r="I25" s="117">
        <v>45520</v>
      </c>
      <c r="J25" s="99" t="s">
        <v>394</v>
      </c>
      <c r="K25" s="112"/>
      <c r="L25" s="98">
        <v>10</v>
      </c>
      <c r="M25" s="400"/>
      <c r="N25" s="117">
        <v>45555</v>
      </c>
      <c r="O25" s="96" t="s">
        <v>390</v>
      </c>
    </row>
    <row r="26" spans="1:15" ht="27.75" customHeight="1">
      <c r="A26" s="98">
        <v>10</v>
      </c>
      <c r="B26" s="403"/>
      <c r="C26" s="117">
        <v>45490</v>
      </c>
      <c r="D26" s="397" t="s">
        <v>390</v>
      </c>
      <c r="E26" s="398"/>
      <c r="F26" s="115"/>
      <c r="G26" s="98">
        <v>9</v>
      </c>
      <c r="H26" s="400"/>
      <c r="I26" s="117">
        <v>45522</v>
      </c>
      <c r="J26" s="99" t="s">
        <v>394</v>
      </c>
      <c r="K26" s="112"/>
      <c r="L26" s="98">
        <v>11</v>
      </c>
      <c r="M26" s="400"/>
      <c r="N26" s="117">
        <v>45558</v>
      </c>
      <c r="O26" s="96" t="s">
        <v>390</v>
      </c>
    </row>
    <row r="27" spans="1:15" ht="27.75" customHeight="1">
      <c r="A27" s="98">
        <v>11</v>
      </c>
      <c r="B27" s="403"/>
      <c r="C27" s="117">
        <v>45491</v>
      </c>
      <c r="D27" s="397" t="s">
        <v>390</v>
      </c>
      <c r="E27" s="398"/>
      <c r="F27" s="115"/>
      <c r="G27" s="98">
        <v>10</v>
      </c>
      <c r="H27" s="400"/>
      <c r="I27" s="117">
        <v>45524</v>
      </c>
      <c r="J27" s="98" t="s">
        <v>390</v>
      </c>
      <c r="K27" s="112"/>
      <c r="L27" s="98">
        <v>12</v>
      </c>
      <c r="M27" s="400"/>
      <c r="N27" s="117">
        <v>45559</v>
      </c>
      <c r="O27" s="96" t="s">
        <v>390</v>
      </c>
    </row>
    <row r="28" spans="1:15" ht="27.75" customHeight="1">
      <c r="A28" s="98">
        <v>12</v>
      </c>
      <c r="B28" s="403"/>
      <c r="C28" s="117">
        <v>45492</v>
      </c>
      <c r="D28" s="397" t="s">
        <v>390</v>
      </c>
      <c r="E28" s="398"/>
      <c r="F28" s="115"/>
      <c r="G28" s="98">
        <v>11</v>
      </c>
      <c r="H28" s="400"/>
      <c r="I28" s="117">
        <v>45526</v>
      </c>
      <c r="J28" s="98" t="s">
        <v>390</v>
      </c>
      <c r="K28" s="112"/>
      <c r="L28" s="128">
        <v>13</v>
      </c>
      <c r="M28" s="401"/>
      <c r="N28" s="117">
        <v>45560</v>
      </c>
      <c r="O28" s="118" t="s">
        <v>394</v>
      </c>
    </row>
    <row r="29" spans="1:15" ht="27.75" customHeight="1">
      <c r="A29" s="98">
        <v>13</v>
      </c>
      <c r="B29" s="403"/>
      <c r="C29" s="117">
        <v>45495</v>
      </c>
      <c r="D29" s="397" t="s">
        <v>390</v>
      </c>
      <c r="E29" s="398"/>
      <c r="F29" s="115"/>
      <c r="G29" s="98">
        <v>12</v>
      </c>
      <c r="H29" s="400"/>
      <c r="I29" s="117">
        <v>45530</v>
      </c>
      <c r="J29" s="98" t="s">
        <v>390</v>
      </c>
      <c r="K29" s="112"/>
      <c r="L29" s="112"/>
      <c r="M29" s="112"/>
      <c r="N29" s="112"/>
      <c r="O29" s="112"/>
    </row>
    <row r="30" spans="1:15" ht="27.75" customHeight="1">
      <c r="A30" s="98">
        <v>14</v>
      </c>
      <c r="B30" s="403"/>
      <c r="C30" s="117">
        <v>45496</v>
      </c>
      <c r="D30" s="397" t="s">
        <v>390</v>
      </c>
      <c r="E30" s="398"/>
      <c r="F30" s="115"/>
      <c r="G30" s="98">
        <v>13</v>
      </c>
      <c r="H30" s="400"/>
      <c r="I30" s="117">
        <v>45531</v>
      </c>
      <c r="J30" s="98" t="s">
        <v>390</v>
      </c>
      <c r="K30" s="112"/>
      <c r="L30" s="112"/>
      <c r="M30" s="112"/>
      <c r="N30" s="112"/>
      <c r="O30" s="112"/>
    </row>
    <row r="31" spans="1:15" ht="27.75" customHeight="1">
      <c r="A31" s="98">
        <v>15</v>
      </c>
      <c r="B31" s="403"/>
      <c r="C31" s="117">
        <v>45497</v>
      </c>
      <c r="D31" s="340" t="s">
        <v>394</v>
      </c>
      <c r="E31" s="341"/>
      <c r="F31" s="116"/>
      <c r="G31" s="98">
        <v>14</v>
      </c>
      <c r="H31" s="400"/>
      <c r="I31" s="117">
        <v>45532</v>
      </c>
      <c r="J31" s="98" t="s">
        <v>390</v>
      </c>
      <c r="K31" s="112"/>
      <c r="L31" s="112"/>
      <c r="M31" s="112"/>
      <c r="N31" s="112"/>
      <c r="O31" s="112"/>
    </row>
    <row r="32" spans="1:15" ht="27.75" customHeight="1">
      <c r="A32" s="98">
        <v>16</v>
      </c>
      <c r="B32" s="403"/>
      <c r="C32" s="117">
        <v>45502</v>
      </c>
      <c r="D32" s="397" t="s">
        <v>390</v>
      </c>
      <c r="E32" s="398"/>
      <c r="F32" s="115"/>
      <c r="G32" s="128">
        <v>15</v>
      </c>
      <c r="H32" s="401"/>
      <c r="I32" s="117">
        <v>45533</v>
      </c>
      <c r="J32" s="98" t="s">
        <v>390</v>
      </c>
      <c r="K32" s="112"/>
      <c r="L32" s="112"/>
      <c r="M32" s="112"/>
      <c r="N32" s="112"/>
      <c r="O32" s="112"/>
    </row>
    <row r="33" spans="1:15" ht="27.75" customHeight="1">
      <c r="A33" s="128">
        <v>17</v>
      </c>
      <c r="B33" s="404"/>
      <c r="C33" s="117">
        <v>45503</v>
      </c>
      <c r="D33" s="397" t="s">
        <v>390</v>
      </c>
      <c r="E33" s="398"/>
      <c r="F33" s="115"/>
      <c r="G33" s="112"/>
      <c r="H33" s="112"/>
      <c r="I33" s="112"/>
      <c r="J33" s="112"/>
      <c r="K33" s="112"/>
      <c r="L33" s="112"/>
      <c r="M33" s="112"/>
      <c r="N33" s="112"/>
      <c r="O33" s="112"/>
    </row>
    <row r="34" spans="1:1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</row>
    <row r="35" spans="1:1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</row>
    <row r="36" spans="1:1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</row>
  </sheetData>
  <mergeCells count="47"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H15:H17"/>
    <mergeCell ref="M16:M28"/>
    <mergeCell ref="B17:B33"/>
    <mergeCell ref="H18:H32"/>
    <mergeCell ref="D6:E6"/>
    <mergeCell ref="D7:E7"/>
    <mergeCell ref="D8:E8"/>
    <mergeCell ref="D9:E9"/>
    <mergeCell ref="D10:E10"/>
    <mergeCell ref="D23:E23"/>
    <mergeCell ref="D12:E12"/>
    <mergeCell ref="D13:E13"/>
    <mergeCell ref="D14:E14"/>
    <mergeCell ref="D15:E15"/>
    <mergeCell ref="D16:E16"/>
    <mergeCell ref="D17:E17"/>
    <mergeCell ref="G1:J1"/>
    <mergeCell ref="L1:O1"/>
    <mergeCell ref="B3:B6"/>
    <mergeCell ref="H3:H6"/>
    <mergeCell ref="M3:M4"/>
    <mergeCell ref="M5:M12"/>
    <mergeCell ref="B7:B11"/>
    <mergeCell ref="H7:H14"/>
    <mergeCell ref="B12:B16"/>
    <mergeCell ref="A1:E1"/>
    <mergeCell ref="D2:E2"/>
    <mergeCell ref="D3:E3"/>
    <mergeCell ref="D4:E4"/>
    <mergeCell ref="D5:E5"/>
    <mergeCell ref="D11:E11"/>
    <mergeCell ref="M13:M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MATRIZ RCC_23</vt:lpstr>
      <vt:lpstr>ejecucion</vt:lpstr>
      <vt:lpstr>GUARANI</vt:lpstr>
      <vt:lpstr>PRESENTACIONES</vt:lpstr>
      <vt:lpstr>ENSAYOS</vt:lpstr>
      <vt:lpstr>'MATRIZ RCC_23'!Área_de_impresión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BIOSTAR</cp:lastModifiedBy>
  <cp:lastPrinted>2024-10-11T11:02:10Z</cp:lastPrinted>
  <dcterms:created xsi:type="dcterms:W3CDTF">2020-06-23T19:35:00Z</dcterms:created>
  <dcterms:modified xsi:type="dcterms:W3CDTF">2024-10-11T11:24:23Z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2058-12.2.0.13489</vt:lpwstr>
  </property>
  <property fmtid="{D5CDD505-2E9C-101B-9397-08002B2CF9AE}" pid="3" name="ICV">
    <vt:lpwstr>5A46C6466BB24036882A054ACF6B6377_13</vt:lpwstr>
  </property>
</Properties>
</file>